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705" activeTab="0"/>
  </bookViews>
  <sheets>
    <sheet name="Форма " sheetId="1" r:id="rId1"/>
    <sheet name="Приклад" sheetId="2" r:id="rId2"/>
  </sheets>
  <definedNames>
    <definedName name="_xlnm.Print_Area" localSheetId="0">'Форма '!$A$1:$CC$876</definedName>
  </definedNames>
  <calcPr fullCalcOnLoad="1"/>
</workbook>
</file>

<file path=xl/sharedStrings.xml><?xml version="1.0" encoding="utf-8"?>
<sst xmlns="http://schemas.openxmlformats.org/spreadsheetml/2006/main" count="1921" uniqueCount="1865">
  <si>
    <t>40000, Сумська обл., місто Суми, Ковпаківський район, ВУЛ.ЧЕРНІГІВСЬКА, будинок 12</t>
  </si>
  <si>
    <t>ТОВАРИСТВО З ОБМЕЖЕНОЮ ВІДПОВІДАЛЬНІСТЮ "ГЕДЕОН ДТ"</t>
  </si>
  <si>
    <t>40030, Сумська обл., місто Суми, Ковпаківський район, ВУЛИЦЯ ПЕРЕМОГИ, будинок 1</t>
  </si>
  <si>
    <t>ТОВАРИСТВО З ОБМЕЖЕНОЮ ВІДПОВІДАЛЬНІСТЮ "ВІТ-МІЛЛ"</t>
  </si>
  <si>
    <t>40000, Сумська обл., місто Суми, Ковпаківський район, ВУЛИЦЯ БЕЛІНСЬКОГО, будинок 2</t>
  </si>
  <si>
    <t>ТОВАРИСТВО З ОБМЕЖЕНОЮ ВІДПОВІДАЛЬНІСТЮ "КАЙРОС ГРУПП"</t>
  </si>
  <si>
    <t>40030, Сумська обл., місто Суми, Зарічний район, ВУЛИЦЯ СУМСЬКО-КИЇВСЬКИХ ДИВІЗІЙ , будинок 24, кімната 25</t>
  </si>
  <si>
    <t>ТОВАРИСТВО З ОБМЕЖЕНОЮ ВІДПОВІДАЛЬНІСТЮ "ВО МАСЛЯНИЧНІ КУЛЬТУРИ"</t>
  </si>
  <si>
    <t>40000, Сумська обл., місто Суми, Зарічний район, ВУЛИЦЯ КООПЕРАТИВНА, будинок 3</t>
  </si>
  <si>
    <t>ТОВАРИСТВО З ОБМЕЖЕНОЮ ВІДПОВІДАЛЬНІСТЮ "ДРУКАРСЬКИЙ ДІМ "ПАПІРУС"</t>
  </si>
  <si>
    <t>40030, Сумська обл., місто Суми, Ковпаківський район, ВУЛИЦЯ ПЕРЕМОГИ, будинок 2</t>
  </si>
  <si>
    <t>ТОВАРИСТВО З ОБМЕЖЕНОЮ ВІДПОВІДАЛЬНІСТЮ "РАЙДУГА-2"</t>
  </si>
  <si>
    <t>40007, Сумська обл., місто Суми, Зарічний район, ВУЛИЦЯ ЧЕРКАСЬКА, будинок 5</t>
  </si>
  <si>
    <t>ТОВАРИСТВО З ОБМЕЖЕНОЮ ВІДПОВІДАЛЬНІСТЮ "ШАФРАН І К"</t>
  </si>
  <si>
    <t>40007, Сумська обл., місто Суми, Зарічний район, ВУЛИЦЯ ЗАМОСТЯНСЬКА, будинок 1/4</t>
  </si>
  <si>
    <t>ТОВАРИСТВО З ОБМЕЖЕНОЮ ВІДПОВІДАЛЬНІСТЮ "НОВИЙ ЗІР" М.СУМИ</t>
  </si>
  <si>
    <t>40030, Сумська обл., місто Суми, Зарічний район, ВУЛИЦЯ ГЕРАСИМА КОНДРАТЬЄВА, будинок 211, корпус Б</t>
  </si>
  <si>
    <t>ТОВАРИСТВО З ОБМЕЖЕНОЮ ВІДПОВІДАЛЬНІСТЮ "ЛЕБЕДИНСЬКИЙ ХЛІБОЗАВОД"</t>
  </si>
  <si>
    <t>42200, Сумська обл., місто Лебедин, ПРОВУЛОК ЗАВОДСЬКИЙ, 4</t>
  </si>
  <si>
    <t>ТОВАРИСТВО З ОБМЕЖЕНОЮ ВІДПОВІДАЛЬНІСТЮ "БАЕР ЕЛЕКТРО ПЛЮС"</t>
  </si>
  <si>
    <t>40007, Сумська обл., місто Суми, Зарічний район, ВУЛИЦЯ ЛІНІЙНА, будинок 15</t>
  </si>
  <si>
    <t>ДОЧІРНЄ ВИРОБНИЧЕ ПІДПРИЄМСТВО "ВІКОР" ТОВАРИСТВА З ОБМЕЖЕНОЮ ВІДПОВІДАЛЬНІСТЮ "ВИРОБНИЧО-КОМЕРЦІЙНЕ ПІДПРИЄМСТВО "НОТЕХС"</t>
  </si>
  <si>
    <t>40020, Сумська обл., місто Суми, Ковпаківський район, ПРОВУЛОК ПРОМИСЛОВИЙ, будинок 12/1</t>
  </si>
  <si>
    <t>ФЕРМЕРСЬКЕ ГОСПОДАРСТВО "ВЛАД - М"</t>
  </si>
  <si>
    <t>42110, Сумська обл., Недригайлівський район, селище міського типу Терни, ВУЛИЦЯ СУВОРОВА, будинок 41</t>
  </si>
  <si>
    <t>ПРИВАТНЕ ПІДПРИЄМСТВО "РАДІАН"</t>
  </si>
  <si>
    <t>40031, Сумська обл., місто Суми, Ковпаківський район, ПРОСПЕКТ КУРСЬКИЙ, будинок 147</t>
  </si>
  <si>
    <t>ПРИВАТНЕ ПІДПРИЄМСТВО "СОЛІ"</t>
  </si>
  <si>
    <t>40007, Сумська обл., місто Суми, ВУЛИЦЯ 1-А ЗАМОСТЯНСЬКА, будинок 92</t>
  </si>
  <si>
    <t>СЕЛЯНСЬКЕ (ФЕРМЕРСЬКЕ) ГОСПОДАРСТВО "ЕЛІТА"</t>
  </si>
  <si>
    <t>41715, Сумська обл., Буринський район, село Слобода, ВУЛ.КОМАРОВА, будинок 14</t>
  </si>
  <si>
    <t>ТОВАРИСТВО З ОБМЕЖЕНОЮ ВІДПОВІДАЛЬНІСТЮ "Б'ЮТІ ТРЕЙД ПРОДАКШН"</t>
  </si>
  <si>
    <t>40020, Сумська обл., місто Суми, ВУЛИЦЯ ЮРІЯ ВЄТРОВА, будинок 24</t>
  </si>
  <si>
    <t>ТОВАРИСТВО З ОБМЕЖЕНОЮ ВІДПОВІДАЛЬНІСТЮ "ВИРОБНИЧА БАЗА "ЦУКРОВИК"</t>
  </si>
  <si>
    <t>40030, Сумська обл., місто Суми, ВУЛ.РУБІЖНА, будинок 10</t>
  </si>
  <si>
    <t>ТОВАРИСТВО З ОБМЕЖЕНОЮ ВІДПОВІДАЛЬНІСТЮ "ЛАССЕН"</t>
  </si>
  <si>
    <t>40030, Сумська обл., місто Суми, ВУЛИЦЯ ГОРЬКОГО, будинок 12</t>
  </si>
  <si>
    <t>ТОВАРИСТВО З ОБМЕЖЕНОЮ ВІДПОВІДАЛЬНІСТЮ " ПРЕМІУМ-ДИЗАЙН ЛТД"</t>
  </si>
  <si>
    <t>ТОВАРИСТВО З ОБМЕЖЕНОЮ ВІДПОВІДАЛЬНІСТЮ "ВУДЛАЙНЛТД"</t>
  </si>
  <si>
    <t>40020, Сумська обл., місто Суми, ПРОСПЕКТ КУРСЬКИЙ, будинок 26, офіс 16</t>
  </si>
  <si>
    <t>ТОВАРИСТВО З ОБМЕЖЕНОЮ ВІДПОВІДАЛЬНІСТЮ "ЕНЕРГОКОНСАЛТИНГ - ХХІ"</t>
  </si>
  <si>
    <t>40030, Сумська обл., місто Суми, ВУЛИЦЯ БЄЛІНСЬКОГО, будинок 2</t>
  </si>
  <si>
    <t>ПРИВАТНЕ ВИРОБНИЧО-КОМЕРЦІЙНЕ ПІДПРИЄМСТВО "АГРОСВІТ"</t>
  </si>
  <si>
    <t>40035, Сумська обл., місто Суми, Зарічний район, ВУЛ.ІНТЕРНАЦІОНАЛІСТІВ,21</t>
  </si>
  <si>
    <t>ТОВАРИСТВО З ОБМЕЖЕНОЮ ВІДПОВІДАЛЬНІСТЮ "СУМИПРОМСПЕЦ"</t>
  </si>
  <si>
    <t>40020, Сумська обл., місто Суми, Ковпаківський район, ВУЛИЦЯ КУРСЬКА, будинок 147</t>
  </si>
  <si>
    <t>ТОВАРИСТВО З ОБМЕЖЕНОЮ ВІДПОВІДАЛЬНІСТЮ "НАЦІОНАЛЬНА ПРОДОВОЛЬЧА КОМПАНІЯ"</t>
  </si>
  <si>
    <t>40032, Сумська обл., місто Суми, Ковпаківський район, БІЛОПІЛЬСЬКИЙ ШЛЯХ , будинок 27</t>
  </si>
  <si>
    <t>ТОВАРИСТВО З ОБМЕЖЕНОЮ ВІДПОВІДАЛЬНІСТЮ "УКРГАЗПРОМ"</t>
  </si>
  <si>
    <t>40000, Сумська обл., місто Суми, Зарічний район, ВУЛ.КУЛІБІНА, будинок 1</t>
  </si>
  <si>
    <t>ТОВАРИСТВО З ОБМЕЖЕНОЮ ВІДПОВІДАЛЬНІСТЮ "ІКАР"</t>
  </si>
  <si>
    <t>40003, Сумська обл., місто Суми, Ковпаківський район, ВУЛ.ТОПОЛЯНСЬКА, будинок 18</t>
  </si>
  <si>
    <t>ТОВАРИСТВО З ОБМЕЖЕНОЮ ВІДПОВІДАЛЬНІСТЮ ФІРМА "FOREST"</t>
  </si>
  <si>
    <t>40020, Сумська обл., місто Суми, Ковпаківський район, ВУЛИЦЯ КУРСЬКА, будинок 103, квартира 163</t>
  </si>
  <si>
    <t>ТОВАРИСТВО З ОБМЕЖЕНОЮ ВІДПОВІДАЛЬНІСТЮ "ВІНДКОМПАНІ-С"</t>
  </si>
  <si>
    <t>40030, Сумська обл., місто Суми, Зарічний район, ВУЛИЦЯ КІРОВА, будинок 25</t>
  </si>
  <si>
    <t>ТОВАРИСТВО З ОБМЕЖЕНОЮ ВІДПОВІДАЛЬНІСТЮ "ЖЕМЧУЖИНА"</t>
  </si>
  <si>
    <t>40030, Сумська обл., місто Суми, ВУЛИЦЯ ПЕРШОТРАВНЕВА, будинок 12 "А"</t>
  </si>
  <si>
    <t>ТОВАРИСТВО З ОБМЕЖЕНОЮ ВІДПОВІДАЛЬНІСТЮ "СУМСЬКИЙ ЗАВОД СТІНОВИХ МАТЕРІАЛІВ"</t>
  </si>
  <si>
    <t>40007, Сумська обл., місто Суми, Зарічний район, ВУЛИЦЯ ПРИКОРДОННА, будинок 14</t>
  </si>
  <si>
    <t>ТОВАРИСТВО З ОБМЕЖЕНОЮ ВІДПОВІДАЛЬНІСТЮ ВИРОБНИЧО-КОМЕРЦІЙНЕ ПІДПРИЄМСТВО "ЕЛЬФ"</t>
  </si>
  <si>
    <t>40024, Сумська обл., місто Суми, Зарічний район, ВУЛИЦЯ ХАРКІВСЬКА, будинок 1</t>
  </si>
  <si>
    <t>ПРИВАТНА ФІРМА "ВАДРО"</t>
  </si>
  <si>
    <t>40000, Сумська обл., місто Суми, Зарічний район, ВУЛИЦЯ Д.КОРОТЧЕНКА, будинок 14</t>
  </si>
  <si>
    <t>ТОВАРИСТВО З ОБМЕЖЕНОЮ ВІДПОВІДАЛЬНІСТЮ "РОЛЛО"</t>
  </si>
  <si>
    <t>40034, Сумська обл., місто Суми, ВУЛИЦЯ ГЕРОЇВ КРУТ, будинок 42, квартира 90</t>
  </si>
  <si>
    <t>ПРИВАТНЕ ПІДПРИЄМСТВО "ТОРГІВЕЛЬНИЙ БУДИНОК "ГЕРМЕС"</t>
  </si>
  <si>
    <t>40021, Сумська обл., місто Суми, ВУЛИЦЯ ГЕРАСИМА КОНДРАТЬЄВА, будинок 116, квартира 4</t>
  </si>
  <si>
    <t>ТОВАРИСТВО З ОБМЕЖЕНОЮ ВІДПОВІДАЛЬНІСТЮ "СТИЛЬНИЙ КВАДРАТ"</t>
  </si>
  <si>
    <t>40002, Сумська обл., місто Суми, ВУЛИЦЯ ГРАБОВСЬКОГО, будинок 18</t>
  </si>
  <si>
    <t>ПРИВАТНА ФІРМА "МАГНУМ"</t>
  </si>
  <si>
    <t>40007, Сумська обл., місто Суми, ВУЛИЦЯ 1-ША ЗАМОСТЯНСЬКА, будинок 92</t>
  </si>
  <si>
    <t>ТОВАРИСТВО З ОБМЕЖЕНОЮ ВІДПОВІДАЛЬНІСТЮ "ПРОГРЕСС-ЛАЙН"</t>
  </si>
  <si>
    <t>40000, Сумська обл., місто Суми, ВУЛИЦЯ ЧЕРКАСЬКА, будинок 1</t>
  </si>
  <si>
    <t>ТОВАРИСТВО З ОБМЕЖЕНОЮ ВІДПОВІДАЛЬНІСТЮ "ПІВНІЧНО-СХІДНА КОМПАНІЯ "СУМИ АГРО"</t>
  </si>
  <si>
    <t>40000, Сумська обл., місто Суми, ВУЛИЦЯ ГАГАРІНА, будинок 9, офіс 205</t>
  </si>
  <si>
    <t>ТОВАРИСТВО З ОБМЕЖЕНОЮ ВІДПОВІДАЛЬНІСТЮ "ДІОНІСГРУП"</t>
  </si>
  <si>
    <t>40034, Сумська обл., місто Суми, ВУЛИЦЯ ГЕРОЇВ КРУТ, будинок 29</t>
  </si>
  <si>
    <t>ТОВАРИСТВО З ОБМЕЖЕНОЮ ВІДПОВІДАЛЬНІСТЮ "СУМСЬКИЙ ЦУКРОВО-ПРЕСУВАЛЬНИЙ ЗАВОД"</t>
  </si>
  <si>
    <t>40022, Сумська обл., місто Суми, Ковпаківський район, ВУЛИЦЯ ПРИВОКЗАЛЬНА, будинок 4</t>
  </si>
  <si>
    <t>ТОВАРИСТВО З ОБМЕЖЕНОЮ ВІДПОВІДАЛЬНІСТЮ "ВЕСЕЛИЙ ХОХОЛ"</t>
  </si>
  <si>
    <t>40000, Сумська обл., місто Суми, Ковпаківський район, ВУЛИЦЯ БІЛОПІЛЬСЬКИЙ ШЛЯХ, будинок 16</t>
  </si>
  <si>
    <t>ТОВАРИСТВО З ОБМЕЖЕНОЮ ВІДПОВІДАЛЬНІСТЮ "ЧІН-ЧІН"</t>
  </si>
  <si>
    <t>40000, Сумська обл., місто Суми, Зарічний район, ВУЛИЦЯ ПЕТРОПАВЛІВСЬКА, будинок 73</t>
  </si>
  <si>
    <t>ТОВАРИСТВО З ОБМЕЖЕНОЮ ВІДПОВІДАЛЬНІСТЮ "ЕВЕРЕСТ-РЕСУРС"</t>
  </si>
  <si>
    <t>40012, Сумська обл., місто Суми, Зарічний район, ВУЛИЦЯ ХАРКІВСЬКА, будинок 122</t>
  </si>
  <si>
    <t>ТОВАРИСТВО З ОБМЕЖЕНОЮ ВІДПОВІДАЛЬНІСТЮ "ВУДПРОДУКТ"</t>
  </si>
  <si>
    <t>40000, Сумська обл., місто Суми, Зарічний район, ВУЛИЦЯ КУЗНЕЧНА, будинок 5</t>
  </si>
  <si>
    <t>ТОВАРИСТВО З ОБМЕЖЕНОЮ ВІДПОВІДАЛЬНІСТЮ "КРУПИНКА СВС"</t>
  </si>
  <si>
    <t>41600, Сумська обл., місто Конотоп, ВУЛИЦЯ ВИРІВСЬКА, будинок 13А</t>
  </si>
  <si>
    <t>ТОВАРИСТВО З ОБМЕЖЕНОЮ ВІДПОВІДАЛЬНІСТЮ "ТАРА-СЕРВІС"</t>
  </si>
  <si>
    <t>41600, Сумська обл., місто Конотоп, ВУЛ. ЧЕХОВА, 2, 14</t>
  </si>
  <si>
    <t>МАЛЕ ПРИВАТНЕ ПІДПРИЄМСТВО "ВМВ"</t>
  </si>
  <si>
    <t>41600, Сумська обл., місто Конотоп, ВУЛ. ВАТУТІНА, будинок 17</t>
  </si>
  <si>
    <t>ПРИВАТНЕ ПІДПРИЄМСТВО "СЕЛЯНСЬКА ВИПІЧКА"</t>
  </si>
  <si>
    <t>41600, Сумська обл., місто Конотоп, ВУЛИЦЯ ВИСОКА, будинок 35</t>
  </si>
  <si>
    <t>"ВИРОБНИЧО-КОМЕРЦІЙНА ФІРМА "ПОБУТСЕРВІС" У ФОРМІ ТОВАРИСТВА З ОБМЕЖЕНОЮ ВІДПОВІДАЛЬНІСТЮ</t>
  </si>
  <si>
    <t>41600, Сумська обл., місто Конотоп, ВУЛ. БАТУРИНСЬКА, БУД. 1</t>
  </si>
  <si>
    <t>ОБ'ЄДНАННЯ ФЕРМЕРСЬКИХ ГОСПОДАРСТВ "ЛОБКІВКА"</t>
  </si>
  <si>
    <t>41600, Сумська обл., місто Конотоп, ВУЛИЦЯ БОГДАНА ХМЕЛЬНИЦЬКОГО, будинок 149 В</t>
  </si>
  <si>
    <t>ТОВАРИСТВО З ОБМЕЖЕНОЮ ВІДПОВІДАЛЬНІСТЮ "ДАНА"</t>
  </si>
  <si>
    <t>41600, Сумська обл., місто Конотоп, ВУЛ. ЗАЛІЗНИЧНА, 10</t>
  </si>
  <si>
    <t>ПРИВАТНЕ ПІДПРИЄМСТВО "ВЕКТОРПОСТАЧ"</t>
  </si>
  <si>
    <t>42007, Сумська обл., місто Ромни, ВУЛИЦЯ ФРУНЗЕ, будинок 6А, квартира 14</t>
  </si>
  <si>
    <t>ТОВАРИСТВО З ОБМЕЖЕНОЮ ВІДПОВІДАЛЬНІСТЮ "КОМПАНІЯ СТИЛЬ"</t>
  </si>
  <si>
    <t>42000, Сумська обл., місто Ромни, ВУЛИЦЯ ПРОКОПЕНКА, будинок 1</t>
  </si>
  <si>
    <t>ТОВАРИСТВО З ОБМЕЖЕНОЮ ВІДПОВІДАЛЬНІСТЮ "КОНДОР"</t>
  </si>
  <si>
    <t>42000, Сумська обл., місто Ромни, 1-Й ПРОВУЛОК СВОБОДИ, будинок 10/1</t>
  </si>
  <si>
    <t>ПРИВАТНЕ ПІДПРИЄМСТВО "АГРОФІРМА "ЛОЗІВСЬКА"</t>
  </si>
  <si>
    <t>42007, Сумська обл., місто Ромни, ВУЛИЦЯ ДУДІНА, будинок 49</t>
  </si>
  <si>
    <t>ПРИВАТНЕ ПІДПРИЄМСТВО "СПЕЦОДЯГ"</t>
  </si>
  <si>
    <t>42009, Сумська обл., місто Ромни, 3-Й ПРОВУЛОК ВАШКЕВИЧА, будинок 6</t>
  </si>
  <si>
    <t>ТОВАРИСТВО З ОБМЕЖЕНОЮ ВІДПОВІДАЛЬНІСТЮ "ЛІБЕРТІ"</t>
  </si>
  <si>
    <t>42000, Сумська обл., місто Ромни, ВУЛИЦЯ ТЕЛЬМАНА, будинок 24</t>
  </si>
  <si>
    <t>ТОВАРИСТВО З ОБМЕЖЕНОЮ ВІДПОВІДАЛЬНІСТЮ "АГРОБІОЗАХИСТ-Р"</t>
  </si>
  <si>
    <t>42004, Сумська обл., місто Ромни, ВУЛИЦЯ АРТЕМА, будинок 35</t>
  </si>
  <si>
    <t>ТОВАРИСТВО З ОБМЕЖЕНОЮ ВІДПОВІДАЛЬНІСТЮ "НАУКОВО-ВИРОБНИЧЕ ПІДПРИЄМСТВО ПАКМАШ"</t>
  </si>
  <si>
    <t>41100, Сумська обл., місто Шостка, ВУЛИЦЯ ГАГАРІНА, будинок 1</t>
  </si>
  <si>
    <t>ПРИВАТНЕ ПІДПРИЄМСТВО "ТЕХПРОМЗБУТ"</t>
  </si>
  <si>
    <t>41100, Сумська обл., місто Шостка, ВУЛИЦЯ 6-Ї ГВАРДІЙСЬКОЇ ДИВІЗІЇ, будинок 5</t>
  </si>
  <si>
    <t>ТОВАРИСТВО З ОБМЕЖЕНОЮ ВІДПОВІДАЛЬНІСТЮ "КВАЗАР"ЛТД</t>
  </si>
  <si>
    <t>ПРИВАТНЕ ПІДПРИЄМСТВО "РОНІК"</t>
  </si>
  <si>
    <t>41100, Сумська обл., місто Шостка, ВУЛИЦЯ ШЕВЧЕНКА, будинок 45</t>
  </si>
  <si>
    <t>ТОВАРИСТВО З ОБМЕЖЕНОЮ ВІДПОВІДАЛЬНІСТЮ "НАУКОВО - ВИРОБНИЧЕ ПІДПРИЄМСТВО " ПОЛІПАК "</t>
  </si>
  <si>
    <t>41100, Сумська обл., місто Шостка, ВУЛИЦЯ ЦІОЛКОВСЬКОГО, будинок 8</t>
  </si>
  <si>
    <t>ТОВАРИСТВО З ОБМЕЖЕНОЮ ВІДПОВІДАЛЬНІСТЮ "ЄНІСЕЙ"</t>
  </si>
  <si>
    <t>41100, Сумська обл., місто Шостка, ВУЛИЦЯ 8 БЕРЕЗНЯ , будинок 7</t>
  </si>
  <si>
    <t>КОМУНАЛЬНЕ ПІДПРИЄМСТВО "ТЕЦ-ШОСТКА"</t>
  </si>
  <si>
    <t>ТОВАРИСТВО З ОБМЕЖЕНОЮ ВІДПОВІДАЛЬНІСТЮ ФІРМА "АТТІК"</t>
  </si>
  <si>
    <t>41100, Сумська обл., місто Шостка, ВУЛИЦЯ 6 ГВАРДІЙСЬКОЇ ДИВІЗІЇ, будинок 14</t>
  </si>
  <si>
    <t>ТОВАРИСТВО З ОБМЕЖЕНОЮ ВІДПОВІДАЛЬНІСТЮ "КЕТ ОРАНЖ"</t>
  </si>
  <si>
    <t>41100, Сумська обл., місто Шостка, ВУЛИЦЯ АРТЕМА, будинок 25</t>
  </si>
  <si>
    <t>ТОВАРИСТВО З ОБМЕЖЕНОЮ ВІДПОВІДАЛЬНІСТЮ "ТСХ-ХІМРЕАКТИВ"</t>
  </si>
  <si>
    <t>41100, Сумська обл., місто Шостка, ВУЛИЦЯ ІНДУСТРІАЛЬНА, будинок 1</t>
  </si>
  <si>
    <t>ТОВАРИСТВО З ОБМЕЖЕНОЮ ВІДПОВІДАЛЬНІСТЮ "ТД "ПОЛІХІМ"</t>
  </si>
  <si>
    <t>41100, Сумська обл., місто Шостка, ВУЛИЦЯ ГАГАРІНА, будинок 1, корпус 60</t>
  </si>
  <si>
    <t>ТОВАРИСТВО З ОБМЕЖЕНОЮ ВІДПОВІДАЛЬНІСТЮ "АСТРУМ ЛТД"</t>
  </si>
  <si>
    <t>41100, Сумська обл., місто Шостка, ВУЛИЦЯ ГАГАРІНА, будинок 7</t>
  </si>
  <si>
    <t>ТОВАРИСТВО З ОБМЕЖЕНОЮ ВІДПОВІДАЛЬНІСТЮ "ПОЛІСЬКИЙ ЗЕРНОПЕРЕРОБНИЙ КОМБІНАТ"</t>
  </si>
  <si>
    <t>41100, Сумська обл., місто Шостка, ВУЛИЦЯ ШЕВЧЕНКА, будинок 53</t>
  </si>
  <si>
    <t>ПРИВАТНЕ ПІДПРИЄМСТВО "ДОМ 2007"</t>
  </si>
  <si>
    <t>42700, Сумська обл., місто Охтирка, ВУЛИЦЯ ЧАПАЄВА, будинок 183</t>
  </si>
  <si>
    <t>ТОВАРИСТВО З ОБМЕЖЕНОЮ ВІДПОВІДАЛЬНІСТЮ "ВИРОБНИЧО-ТОРГІВЕЛЬНА КОМПАНІЯ "ГОФРОПАК"</t>
  </si>
  <si>
    <t>42700, Сумська обл., місто Охтирка, ПРОВУЛОК СПАРТАКА, будинок 2</t>
  </si>
  <si>
    <t>ТОВАРИСТВО З ОБМЕЖЕНОЮ ВІДПОВІДАЛЬНІСТЮ "ОХТИРСЬКА М'ЯСНА КОМПАНІЯ"</t>
  </si>
  <si>
    <t>42700, Сумська обл., місто Охтирка, ВУЛИЦЯ БАТЮКА, будинок 47</t>
  </si>
  <si>
    <t>ТОВАРИСТВО З ОБМЕЖЕНОЮ ВІДПОВІДАЛЬНІСТЮ "ПРОМТЕХСЕРВІС"</t>
  </si>
  <si>
    <t>42700, Сумська обл., місто Охтирка, ПРОВУЛОК ДОНСЬКИЙ, будинок 14</t>
  </si>
  <si>
    <t>ТОВАРИСТВО З ОБМЕЖЕНОЮ ВІДПОВІДАЛЬНІСТЮ "ГРАНД-КЕРАМ"</t>
  </si>
  <si>
    <t>42700, Сумська обл., місто Охтирка, ПРОВУЛОК ПАВЛОВА, будинок 4, квартира 13</t>
  </si>
  <si>
    <t>ТОВАРИСТВО З ОБМЕЖЕНОЮ ВІДПОВІДАЛЬНІСТЮ "УКРБУДМАЙСТЕР-М"</t>
  </si>
  <si>
    <t>42700, Сумська обл., місто Охтирка, ВУЛИЦЯ ФРУНЗЕ, будинок 8</t>
  </si>
  <si>
    <t>ТОВАРИСТВО З ОБМЕЖЕНОЮ ВІДПОВІДАЛЬНІСТЮ "ЛЕБЕДИНСЬКИЙ РАЙАГРОБУД"</t>
  </si>
  <si>
    <t>42200, Сумська обл., місто Лебедин, ВУЛИЦЯ СУМСЬКА, будинок 94</t>
  </si>
  <si>
    <t>ТОВАРИСТВО З ОБМЕЖЕНОЮ ВІДПОВІДАЛЬНІСТЮ "МАЛКА-ТРАНС"</t>
  </si>
  <si>
    <t>41600, Сумська обл., місто Конотоп, ВУЛИЦЯ М. НЕМОЛОТА, будинок 4</t>
  </si>
  <si>
    <t>ТОВАРИСТВО З ОБМЕЖЕНОЮ ВІДПОВІДАЛЬНІСТЮ "ПТАШИНЕ ПОДВІР'Я"</t>
  </si>
  <si>
    <t>41500, Сумська обл., місто Путивль, ВУЛИЦЯ ЕНГЕЛЬСА, будинок 2</t>
  </si>
  <si>
    <t>ПРИВАТНЕ АКЦІОНЕРНЕ ТОВАРИСТВО "БІЛОВОДСЬКИЙ КОМБІНАТ ХЛІБОПРОДУКТІВ"</t>
  </si>
  <si>
    <t>42065, Сумська обл., Роменський район, село Біловод, ВУЛИЦЯ БІЛОВОДСЬКА, будинок 2</t>
  </si>
  <si>
    <t>ТОВАРИСТВО З ОБМЕЖЕНОЮ ВІДПОВІДАЛЬНІСТЮ "БОСКО"</t>
  </si>
  <si>
    <t>40030, Сумська обл., місто Суми, ВУЛИЦЯ ВОЄВОДІНА, будинок 9</t>
  </si>
  <si>
    <t>ФОП РОМАНЧИК В'ЯЧЕСЛАВ ВІТАЛІЙОВИЧ</t>
  </si>
  <si>
    <t>41100, Сумська обл., місто Шостка, ВУЛИЦЯ СТУДЕНТСЬКА, будинок 6, квартира 6</t>
  </si>
  <si>
    <t>ФОП КУНЦЕВСЬКИЙ АНДРІЙ ОЛЕКСАНДРОВИЧ</t>
  </si>
  <si>
    <t>41100, Сумська обл., місто Шостка, ВУЛИЦЯ РОБОЧА, будинок 4, квартира 33</t>
  </si>
  <si>
    <t>ФОП БЛАГОДИР ОЛЕНА ПЕТРІВНА</t>
  </si>
  <si>
    <t>41100, Сумська обл., місто Шостка, ВУЛИЦЯ ЗНАМЕНСЬКА, будинок 3-Б, квартира 97</t>
  </si>
  <si>
    <t>41521,  Сумська обл. Путивльський  район село Ревя'кине, вул. Молодіжна, б. 8.</t>
  </si>
  <si>
    <t>41532,Сумський обл. Путивльський район, село Мазивка, вулиця Миру, б. 14</t>
  </si>
  <si>
    <t>СЕЛЯНСЬКЕ (ФЕРМЕРСЬКЕ) ГОСПОДАРСТВО "ДЕМЕТРА"</t>
  </si>
  <si>
    <t>41854
Сумська обл.
Білопільський район
селище міського типу Миколаївка
ВУЛИЦЯ ФРУНЗЕ
будинок 148</t>
  </si>
  <si>
    <t xml:space="preserve"> ТОВ СТОВ "ОБРІЙ"</t>
  </si>
  <si>
    <t xml:space="preserve"> 41025, Сумська обл., Середино-Будський район, село Мефедівка</t>
  </si>
  <si>
    <t>ТОВ "КНЯЗІВСЬКЕ 2010"</t>
  </si>
  <si>
    <t>41854, Сумська обл., Білопільський район, селище міського типу Миколаївка, ВУЛИЦЯ БРАТІВ РЯБОКОНЬ, будинок 1</t>
  </si>
  <si>
    <t>СФГ "РЯБОКОНЬ"</t>
  </si>
  <si>
    <t>ТОВАРИСТВО З ОБМЕЖЕНОЮ ВІДПОВІДАЛЬНІСТЮ ХУСТЯНСЬКЕ</t>
  </si>
  <si>
    <t>41746, Сумська обл., Буринський район, село Хустянка, ВУЛИЦЯ МИРУ, будинок 2</t>
  </si>
  <si>
    <t>ФЕРМЕРСЬКЕ ГОСПОДАРСТВО АГРОСВІТ-2007</t>
  </si>
  <si>
    <t xml:space="preserve"> 41714, Сумська обл., Буринський район, село Слобода, ВУЛ.ШКІЛЬНА, будинок 19</t>
  </si>
  <si>
    <t xml:space="preserve"> ТОВАРИСТВО З ОБМЕЖЕНОЮ ВІДПОВІДАЛЬНІСТЮ СІЛЬСЬКОГОСПОДАРСЬКА НАУКОВО-ВИРОБНИЧА АГРОФІРМА МРІЯ</t>
  </si>
  <si>
    <t>42807, Сумська обл., Великописарівський район, село Ямне, ВУЛИЦЯ ШИРОКА, будинок 81 А</t>
  </si>
  <si>
    <t>ТОВАРИСТВО З ОБМЕЖЕНОЮ ВІДПОВІДАЛЬНІСТЮ БРАТЕНИЦЯ</t>
  </si>
  <si>
    <t>42812, Сумська обл., Великописарівський район, село Братениця, ВУЛИЦЯ ПЕРШОТРАВНЕВА, будинок 99</t>
  </si>
  <si>
    <t>ТОВАРИСТВО З ОБМЕЖЕНОЮ ВИДПОВИДАЛЬНИСТЮ АГРОПРОМИСЛОВА КОМПАНИЯ СПЕКТР</t>
  </si>
  <si>
    <t xml:space="preserve"> 42831, Сумська обл., Великописаривський район, селище миського типу Кирикивка, ПРОВУЛОК ПРАВДИНСЬКИЙ, будинок 18</t>
  </si>
  <si>
    <t>42830, Сумська обл., Великописарівський район, селище міського типу Кириківка, ВУЛИЦЯ ПРАВДИНСЬКА, будинок 1</t>
  </si>
  <si>
    <t>ТОВАРИСТВО З ОБМЕЖЕНОЮ ВІДПОВІДАЛЬНІСТЮ АЛЕКС-15</t>
  </si>
  <si>
    <t>42800, Сумська обл., Великописарівський район, селище міського типу Велика Писарівка, ВУЛИЦЯ НЕЗАЛЕЖНОСТІ, будинок 13</t>
  </si>
  <si>
    <t>ФЕРМЕРСЬКЕ ГОСПОДАРСТВО СЕЙМ</t>
  </si>
  <si>
    <t>41513, Сумська обл., Путивльський район, село Стрільники</t>
  </si>
  <si>
    <t>ТОВАРИСТВО З ОБМЕЖЕНОЮ ВІДПОВІДАЛЬНІСТЮ БАТЬКІВЩИНА</t>
  </si>
  <si>
    <t>41672, Сумська обл., Конотопський район, село Карабутове, ВУЛИЦЯ ЧУБАРЯ, будинок 59</t>
  </si>
  <si>
    <t>ТОВАРИСТВО З ОБМЕЖЕНОЮ ВІДПОВІДАЛЬНІСТЮ ТЕРРА ГРЕЙН</t>
  </si>
  <si>
    <t>41600, Сумська обл., Конотопський район, селище Заводи, ВУЛИЦЯ ЗАРІЧНА, будинок 78</t>
  </si>
  <si>
    <t>ФЕРМЕРСЬКЕ ГОСПОДАРСТВО МІЩЕНКО-АГРО</t>
  </si>
  <si>
    <t>41627, Сумська обл., Конотопський район, село Попівка, ВУЛИЦЯ ВИРІВСЬКА, будинок 91</t>
  </si>
  <si>
    <t>ПРИВАТНЕ ПІДПРИЄМСТВО АГРОФІРМА ВІДРОДЖЕННЯ К</t>
  </si>
  <si>
    <t>41632, Сумська обл., Конотопський район, село Кузьки, ВУЛИЦЯ ШЕВЧЕНКА, будинок 1</t>
  </si>
  <si>
    <t>35336518</t>
  </si>
  <si>
    <t>ФЕРМЕРСЬКЕ ГОСПОДАРСТВО РАНОК</t>
  </si>
  <si>
    <t>42500, Сумська обл., Липоводолинський район, селище міського типу Липова Долина, ВУЛИЦЯ БОЙКІВСЬКА, будинок 58</t>
  </si>
  <si>
    <t>ПРИВАТНЕ ПІДПРИЄМСТВО АГРОСПАСЬКЕ</t>
  </si>
  <si>
    <t>41354, Сумська обл., Кролевецький район, село Спаське</t>
  </si>
  <si>
    <t xml:space="preserve"> ТОВ "КОДЖЕН Б"</t>
  </si>
  <si>
    <t xml:space="preserve"> 41817, Сумська обл., Білопільський район, село Нові Вирки, ВУЛИЦЯ МОЛОДІЖНА, будинок 28</t>
  </si>
  <si>
    <t>ПРИВАТНЕ ПІДПРИЄМСТВО КРОЛЕВЕЦЬ АГРО-ЛАН</t>
  </si>
  <si>
    <t xml:space="preserve"> 41300, Сумська обл., Кролевецький район, місто Кролевець, ВУЛИЦЯ 8 БЕРЕЗНЯ, будинок 22</t>
  </si>
  <si>
    <t>ТОВАРИСТВО З ОБМЕЖЕНОЮ ВІДПОВІДАЛЬНІСТЮ ДУБОВИЧІ</t>
  </si>
  <si>
    <t>41321, Сумська обл., Кролевецький район, село Дубовичі, ВУЛИЦЯ ЦИМБАЛА ПАВЛА, будинок 11</t>
  </si>
  <si>
    <t>41344, Сумська обл., Кролевецький район, село Добротове, ВУЛИЦЯ УКРАЇНСЬКА, будинок 3</t>
  </si>
  <si>
    <t>СІЛЬСЬКОГОСПОДАРСЬКЕ ТОВАРИСТВО З ОБМЕЖЕНОЮ ВІДПОВІДАЛЬНІСТЮ НИВА</t>
  </si>
  <si>
    <t>ТОВАРИСТВО З ОБМЕЖЕНОЮ ВІДПОВІДАЛЬНІСТЮ КРОЛЕВЕЦЬ АГРОСТАНДАРТ</t>
  </si>
  <si>
    <t>ФЕРМЕРСЬКЕ ГОСПОДАРСТВО СПАС - АГРО</t>
  </si>
  <si>
    <t xml:space="preserve"> 42218, Сумська обл., Лебединський район, село Михайлівка, ВУЛИЦЯ ТРИХЛІБА, будинок 4</t>
  </si>
  <si>
    <t>ТОВАРИСТВО З ОБМЕЖЕНОЮ ВІДПОВІДАЛЬНІСТЮ МАРТИНІВСЬКЕ</t>
  </si>
  <si>
    <t>42235, Сумська обл., Лебединський район, село Московський Бобрик, ВУЛИЦЯ ГОРЬКОГО, будинок 24</t>
  </si>
  <si>
    <t>СЕЛЯНСЬКЕ (ФЕРМЕРСЬКЕ) ГОСПОДАРСТВО ВІКТОРІЯ</t>
  </si>
  <si>
    <t>42235, Сумська обл., Лебединський район, село Московський Бобрик</t>
  </si>
  <si>
    <t>ТОВАРИСТВО З ОБМЕЖЕНОЮ ВІДПОВІДАЛЬНІСТЮ НАУКОВОВИРОБНИЧА КОРПОРАЦІЯ УКРАЇНСЬКИЙ ЕНЕРГЕТИЧНИЙ СОЮЗ</t>
  </si>
  <si>
    <t>42240, Сумська обл., Лебединський район, село Ворожба, ВУЛИЦЯ ПЕРШОТРАВНЕВА, будинок 22</t>
  </si>
  <si>
    <t>ФЕРМЕРСЬКЕ ГОСПОДАРСТВО ЗЕРНО-2008</t>
  </si>
  <si>
    <t>42231, Сумська обл., Лебединський район, село Василівка, ВУЛИЦЯ КОМСОМОЛЬСЬКА, будинок 68</t>
  </si>
  <si>
    <t>СЕЛЯНСЬКЕ (ФЕРМЕРСЬКЕ) ГОСПОДАРСТВО СВІТАНОК</t>
  </si>
  <si>
    <t>42238, Сумська обл., Лебединський район, село Будилка, ВУЛИЦЯ ГРИЦЕНКА, будинок 6</t>
  </si>
  <si>
    <t>СІЛЬСЬКОГОСПОДАРСЬКИЙ ВИРОБНИЧИЙ КООПЕРАТИВ КОЛЯДИНЕЦЬ</t>
  </si>
  <si>
    <t>ТОВАРИСТВО З ОБМЕЖЕНОЮ ВІДПОВІДАЛЬНІСТЮ КВАНТ ІНВЕСТ 2015</t>
  </si>
  <si>
    <t>40004, Сумська обл., місто Суми, Ковпаківський район, ВУЛИЦЯ ГОРЬКОГО, будинок 12</t>
  </si>
  <si>
    <t>ТОВАРИСТВО З ОБМЕЖЕНОЮ ВІДПОВІДАЛЬНІСТЮ ТЕРРАПЛЮС</t>
  </si>
  <si>
    <t>40003, Сумська обл., місто Суми, Ковпаківський район, ВУЛИЦЯ ПРИВОКЗАЛЬНА, будинок 25</t>
  </si>
  <si>
    <t>СІЛЬСЬКОГОСПОДАРСЬКЕ ТОВАРИСТВО З ОБМЕЖЕНОЮ ВІДПОВІДАЛЬНІСТЮ АГРОКОМБІНАТ ТЕПЛИЧНИЙ</t>
  </si>
  <si>
    <t>40009, Сумська обл., місто Суми, Ковпаківський район, ВУЛИЦЯ БІЛОПІЛЬСЬКИЙ ШЛЯХ, будинок 33</t>
  </si>
  <si>
    <t>ТОВАРИСТВО З ОБМЕЖЕНОЮ ВІДПОВІДАЛЬНІСТЮ АГРОЕКОЛАЙН</t>
  </si>
  <si>
    <t>40000, Сумська обл., місто Суми, Зарічний район, ВУЛИЦЯ КОЗАЦЬКИЙ ВАЛ, будинок 2 Б, офіс 207</t>
  </si>
  <si>
    <t>ТОВАРИСТВО З ОБМЕЖЕНОЮ ВІДПОВІДАЛЬНІСТЮ АХ</t>
  </si>
  <si>
    <t>40021, Сумська обл., місто Суми, Зарічний район, ВУЛИЦЯ ГЕРАСИМА КОНДРАТЬЄВА, будинок 189</t>
  </si>
  <si>
    <t>ПРИВАТНЕ СІЛЬСЬКОГОСПОДАРСЬКЕ ПІДПРИЄМСТВО ОНІКС</t>
  </si>
  <si>
    <t>41145, Сумська обл., Шосткинський район, село Клишки, ВУЛИЦЯ КОЛГОСПНА, будинок 1-А</t>
  </si>
  <si>
    <t xml:space="preserve"> ТОВАРИСТВО З ОБМЕЖЕНОЮ ВІДПОВІДАЛЬНІСТЮ АГРОФІРМА ІМ. ШЕВЧЕНКО</t>
  </si>
  <si>
    <t xml:space="preserve"> 41145, Сумська обл., Шосткинський район, село Клишки, ВУЛИЦЯ САДОВА, будинок 5А</t>
  </si>
  <si>
    <t>ТОВАРИСТВО З ОБМЕЖЕНОЮ ВИДПОВИДАЛЬНИСТЮ АГРОФИРМА МРИЯ</t>
  </si>
  <si>
    <t>41111, Сумська обл., Шосткинський район, село Дибривка, ВУЛИЦЯ ЦЕНТРАЛЬНА, будинок 1</t>
  </si>
  <si>
    <t>ТОВАРИСТВО З ОБМЕЖЕНОЮ ВІДПОВІДАЛЬНІСТЮ АГРОІНВЕСТИЦІЙНА КОМПАНІЯ РОСТ-СЕРВІС</t>
  </si>
  <si>
    <t>42303, Сумська обл., Сумський район, село Стецьківка, ВУЛИЦЯ СУМСЬКА, будинок 81</t>
  </si>
  <si>
    <t>ТОВ СІЛЬГОСПЗАБЕЗПЕЧЕННЯ</t>
  </si>
  <si>
    <t>42355, Сумська обл., Сумський р-н, смт. Низи, вул. Цукровиків, 36</t>
  </si>
  <si>
    <t>ТОВ "СП-АРГОС"</t>
  </si>
  <si>
    <t>42356, Сумська обл., Сумський район, село Нижня Сироватка, ВУЛИЦЯ ЛИТВИНІВКА, будинок 44</t>
  </si>
  <si>
    <t>ТОВ "СГП "СІЛВА"</t>
  </si>
  <si>
    <t>ТОВАРИСТВО З ОБМЕЖЕНОЮ ВІДПОВІДАЛЬНІСТЮ ТОРГОВО-ПРОМИСЛОВА КОМПАНІЯ АГРОІНВЕСТ+</t>
  </si>
  <si>
    <t xml:space="preserve"> 41034, Сумська обл., Середино-Будський район, село Жихове</t>
  </si>
  <si>
    <t>СТОВ "КРАСНИЙ ПАРТИЗАН"</t>
  </si>
  <si>
    <t>41021, Сумська обл., Середино-Будський район, село Зноб-Трубчевська</t>
  </si>
  <si>
    <t>ТОВ "ПЛОДОРОЗСАДНИК"</t>
  </si>
  <si>
    <t>42724, Сумська обл., Охтирський район, село Довжик, ВУЛИЦЯ АДМІНІСТРАТИВНА, будинок 1</t>
  </si>
  <si>
    <t>ТОВ "ЛЕБЕДЮК"</t>
  </si>
  <si>
    <t>42745, Сумська обл., Охтирський район, село Борзівщина, ВУЛИЦЯ ГІРСЬКА, будинок 1</t>
  </si>
  <si>
    <t>39197345</t>
  </si>
  <si>
    <t xml:space="preserve"> ТОВ " МИР - 12 "</t>
  </si>
  <si>
    <t>41532, Сумська обл., Путивльський район, село Мазівка, ВУЛИЦЯ МИРУ, будинок 14</t>
  </si>
  <si>
    <t xml:space="preserve"> ПП "МИР 21"</t>
  </si>
  <si>
    <t>41532, Сумська обл., Путивльський район, село Мазівка, ВУЛИЦЯ МИРУ, будинок 38</t>
  </si>
  <si>
    <t xml:space="preserve"> СФГ "ІВОТ"</t>
  </si>
  <si>
    <t>41100, Сумська обл., місто Шостка, ВУЛИЦЯ КОМАРОВА, будинок 129</t>
  </si>
  <si>
    <t>ТОВ "ЗОРЯ 2014"</t>
  </si>
  <si>
    <t>42700, Сумська обл., місто Охтирка, ВУЛИЦЯ 8-ГО БЕРЕЗНЯ, будинок 42</t>
  </si>
  <si>
    <t>ТОВ "АГРО ІНВЕСТ НОВА"</t>
  </si>
  <si>
    <t>42200, Сумська обл., місто Лебедин, ВУЛИЦЯ СУМСЬКА, будинок 2 А</t>
  </si>
  <si>
    <t>ТОВ "ЛСК-11"</t>
  </si>
  <si>
    <t>42200, Сумська обл., місто Лебедин, ВУЛИЦЯ СУМСЬКА, будинок 94 Г</t>
  </si>
  <si>
    <t>ТОВ "АП "ПРОГРЕС-ТЕХНОЛОГІЯ"</t>
  </si>
  <si>
    <t>ТОВ "ТЕХНОЛОГІЯ-Л.Р.М."</t>
  </si>
  <si>
    <t xml:space="preserve"> 42140, Сумська обл., Недригайлівський район, село Коровинці, ВУЛИЦЯ ЛЕНІНА, будинок 202</t>
  </si>
  <si>
    <t>СТОВ "ПІЩАНЕ"</t>
  </si>
  <si>
    <t xml:space="preserve"> 40491, Сумська обл., місто Суми, село Піщане, ВУЛ.ШКІЛЬНА, будинок 47 А</t>
  </si>
  <si>
    <t>ТОВ "АФ "КОЗЕЛЬНЕ"</t>
  </si>
  <si>
    <t xml:space="preserve"> 42146, Сумська обл., Недригайлівський район, село Козельне, ВУЛИЦЯ КОШОВОГО, будинок 2</t>
  </si>
  <si>
    <t>АКЦІОНЕРНЕ ТОВАРИСТВО "СУМСЬКЕ МАШИНОБУДІВНЕ НАУКОВО-ВИРОБНИЧЕ ОБ'ЄДНАННЯ"</t>
  </si>
  <si>
    <t>40004, Сумська обл., місто Суми, Ковпаківський район, ВУЛИЦЯ ГОРЬКОГО, будинок 58</t>
  </si>
  <si>
    <t>ТОВ "МИХАЙЛІВСЬКА ЦЕГЛА"</t>
  </si>
  <si>
    <t>ТОВ "ГЕО АЛЬЯНС ЯСЕНІВСЬКЕ"</t>
  </si>
  <si>
    <t xml:space="preserve"> 01021, м.Київ, Печерський район, КЛОВСЬКИЙ УЗВІЗ, будинок 7 "А"</t>
  </si>
  <si>
    <t>ТОВ "ІНЖЕНЕРНО-БУРОВА ГРУПА "ТРИТОН"</t>
  </si>
  <si>
    <t>02099, м.Київ, Дарницький район, ВУЛИЦЯ САНАТОРНА, будинок 9</t>
  </si>
  <si>
    <t>ТОВ "ВЕСПЕН"</t>
  </si>
  <si>
    <t>01030, м.Київ, Шевченківський район, ВУЛИЦЯ БОГДАНА ХМЕЛЬНИЦЬКОГО, будинок 50-Б, офіс 5</t>
  </si>
  <si>
    <t>ТОВ "СЛОБІДНАФТА"</t>
  </si>
  <si>
    <t>02160, м.Київ, Дніпровський район, ПРОСПЕКТ ВОЗЗ'ЄДНАННЯ, будинок 7-А</t>
  </si>
  <si>
    <t>ТОВ "НВП "НАФТОГАЗЕКОЛОГІЯ"</t>
  </si>
  <si>
    <t>36020, Полтавська обл., місто Полтава, Октябрський район, ВУЛИЦЯ ПАРИЗЬКОЇ КОМУНИ, будинок 18, кімната 23</t>
  </si>
  <si>
    <t>ТОВАРИСТВО З ОБМЕЖЕНОЮ ВІДПОВІДАЛЬНІСТЮ "ВИРОБНИЧО-КОМЕРЦІЙНЕ ПІДПРИЄМСТВО "НОТЕХС"</t>
  </si>
  <si>
    <t>40004, Сумська обл., місто Суми, Ковпаківський район, ВУЛИЦЯ РЕМІСНИЧА, будинок 35-2</t>
  </si>
  <si>
    <t>ТОВ"КЕРАМЕЙЯ"</t>
  </si>
  <si>
    <t>40020, Сумська обл., місто Суми, Ковпаківський район, ВУЛИЦЯ КУРСЬКА, будинок 18</t>
  </si>
  <si>
    <t>ДП"АКВА-СЕРВІС" ПП"ЕЛІПС"</t>
  </si>
  <si>
    <t xml:space="preserve">
42000, Сумська обл., місто Ромни, ВУЛИЦЯ ГЕТЬМАНА МАЗЕПИ, будинок 15</t>
  </si>
  <si>
    <t xml:space="preserve">КП " ПУТИВЛЬМІСЬКВОДОКАНАЛ </t>
  </si>
  <si>
    <t>41500, Сумська обл., Путивльський район, місто Путивль, ВУЛИЦЯ СОБОРНА, будинок 64</t>
  </si>
  <si>
    <t>ТОВ "БЛЕК ПІТ"</t>
  </si>
  <si>
    <t>ПРАТ "АЙПЕК"</t>
  </si>
  <si>
    <t>17500, Чернігівська обл., місто Прилуки, ВУЛИЦЯ ПИРЯТИНСЬКА, будинок 14</t>
  </si>
  <si>
    <t>ВИРОБНИЧЕ ПІДПРИЄМСТВО "ГОРИЗОНТ" У ФОРМІ ТОВ</t>
  </si>
  <si>
    <t>42417, Сумська обл., Краснопільський район, село Запсілля, ВУЛИЦЯ КАР'ЄРНА, будинок 1</t>
  </si>
  <si>
    <t>ТОВ "ЄДИНА НАФТОГАЗОВА КОМПАНІЯ"</t>
  </si>
  <si>
    <t>61020, Харківська обл., місто Харків, Новобаварський район, ВУЛИЦЯ КИТАЄНКА, будинок 1</t>
  </si>
  <si>
    <t>ПРИВАТНЕ ВИРОБНИЧО-ТОРГІВЕЛЬНЕ ПІДПРИЄМСТВО "УНІВЕРСАЛ"</t>
  </si>
  <si>
    <t>42006, Сумська обл., місто Ромни, ВУЛИЦЯ ПРОКОПЕНКА, будинок 74</t>
  </si>
  <si>
    <t>ТОВАРИСТВО З ОБМЕЖЕНОЮ ВІДПОВІДАЛЬНІСТЮ "КРОП-ІНКРІС"</t>
  </si>
  <si>
    <t>42000, Сумська обл., місто Ромни, 1-ИЙ ПРОВУЛОК СВОБОДИ, будинок 8</t>
  </si>
  <si>
    <t>40015185</t>
  </si>
  <si>
    <t>ФГ " КРЕСТЬЯНІНОВ "</t>
  </si>
  <si>
    <t>42000, Сумська обл., місто Ромни, ВУЛИЦЯ ВОЗНЕСЕНСЬКА, будинок 79</t>
  </si>
  <si>
    <t>ПП "ШАНС"</t>
  </si>
  <si>
    <t>42006, Сумська обл., місто Ромни, ВУЛ. ПРОКОПЕНКА, будинок 10</t>
  </si>
  <si>
    <t>ТОВ "ХЛІБОРОБ-АГРО"</t>
  </si>
  <si>
    <t>42005, Сумська обл., місто Ромни, ВУЛИЦЯ КОНОТОПСЬКА, будинок 96-А</t>
  </si>
  <si>
    <t>ФГ "ДЖМЕЛИК"</t>
  </si>
  <si>
    <t>42077, Сумська обл., Роменський район, село Василівка, ВУЛИЦЯ РАДЯНСЬКА, будинок 61</t>
  </si>
  <si>
    <t>ФЕРМЕРСЬКЕ ГОСПОДАРСТВО "ДЖЕНАЙ"</t>
  </si>
  <si>
    <t>42037, Сумська обл., Роменський район, село Великі Бубни, ВУЛИЦЯ НОВОСЕЛІВКА, будинок 20</t>
  </si>
  <si>
    <t>СЕЛЯНСЬКЕ (ФЕРМЕРСЬКЕ) ГОСПОДАРСТВО РЯБКО МАРІЇ ІВАНІВНИ</t>
  </si>
  <si>
    <t>42087, Сумська обл., Роменський район, село Андріяшівка, ВУЛИЦЯ ГОРЬКОГО, будинок 213</t>
  </si>
  <si>
    <t>ФЕРМЕРСЬКЕ ГОСПОДАРСТВО "РОМЕНСЬКА ІНВЕСТИЦІЙНА КОМПАНІЯ"</t>
  </si>
  <si>
    <t>42004, Сумська обл., місто Ромни, ВУЛИЦЯ ПОЛТАВСЬКА, будинок 10</t>
  </si>
  <si>
    <t>ТОВ "РОМНИПТАХОСПІЛКА"</t>
  </si>
  <si>
    <t>ТОВ "НАДІЯ-КВАРЦ"</t>
  </si>
  <si>
    <t>40019, Сумська обл., місто Суми, Ковпаківський район, ПРОВУЛОК КЛЕНОВИЙ, будинок 15</t>
  </si>
  <si>
    <t xml:space="preserve"> ТОВАРИСТВО З ДОДАТКОВОЮ ВІДПОВІДАЛЬНІСТЮ "БУДІНМАШСЕРВІС" </t>
  </si>
  <si>
    <t xml:space="preserve"> 40007, м. Суми, вул. Прикордонна, 8</t>
  </si>
  <si>
    <t>01273817</t>
  </si>
  <si>
    <t>ТОВАРИСТВО З ОБМЕЖЕНОЮ ВІДПОВІДАЛЬНІСТЮ "ЕКО ПРАЙМ"</t>
  </si>
  <si>
    <t>41400, Сумська обл., місто Глухів, ВУЛИЦЯ 40 РОКІВ ПЕРЕМОГИ, будинок 42</t>
  </si>
  <si>
    <t>ТОВАРИСТВО З ОБМЕЖЕНОЮ ВІДПОВІДАЛЬНІСТЮ "ГЛУХІВБУД"</t>
  </si>
  <si>
    <t>41400, Сумська обл., місто Глухів, ВУЛИЦЯ ІНСТИТУТСЬКА, будинок 32</t>
  </si>
  <si>
    <t>ФЕРМЕРСЬКЕ ГОСПОДАРСТВО "НЕПЛЮЄВСЬКІ ВОРОТА"</t>
  </si>
  <si>
    <t>41243, Сумська обл., Ямпільський район, село Грем'ячка, ВУЛИЦЯ МАРІЇ ШТАНЮК, будинок 19</t>
  </si>
  <si>
    <t>ТОВАРИСТВО З ОБМЕЖЕНОЮ ВІДПОВІДАЛЬНІСТЮ "ПРОДЕЛІТ"</t>
  </si>
  <si>
    <t>41100, Сумська обл., місто Шостка, ВУЛИЦЯ МИРУ, будинок 11, квартира 113</t>
  </si>
  <si>
    <t>ВИРОБНИЧИЙ КООПЕРАТИВ "АГРОБУДМАЙСТЕР"</t>
  </si>
  <si>
    <t>41600, Сумська обл., місто Конотоп, ВУЛ. СУМСЬКА, 10</t>
  </si>
  <si>
    <t xml:space="preserve">СЕЛЯНСЬКЕ (ФЕРМЕРСЬКЕ) ГОСПОДАРСТВО "РУБІН"
</t>
  </si>
  <si>
    <t xml:space="preserve"> 42407, Сумська обл., Краснопільський район, селище Михайливське, ВУЛИЦЯ ЧЕРНИШЕВСЬКОГО, будинок 34</t>
  </si>
  <si>
    <t xml:space="preserve">СІЛЬСЬКОГОСПОДАРСЬКЕ ТОВАРИСТВО З ОБМЕЖЕНОЮ ВІДПОВІДАЛЬНІСТЮ ОБРІЙ </t>
  </si>
  <si>
    <t xml:space="preserve">ПУБЛІЧНЕ АКЦІОНЕРНЕ ТОВАРИСТВО "ДЕРЖАВНА ПРОДОВОЛЬЧО-ЗЕРНОВА КОРПОРАЦІЯ УКРАЇНИ": ФІЛІЯ ПАТ "ДПЗКУ" "БУРИНСЬКИЙ ЕЛЕВАТОР", Код ЄДРПОУ ВП: 37506049; ФІЛІЯ ФІЛІЯ ПАТ "ДПЗКУ "КРОЛЕВЕЦЬКИЙ КОМБІНАТ ХЛІБОПРОДУКТІВ",Код ЄДРПОУ ВП: 37506122; ФІЛІЯ ФІЛІЯ ПАТ "ДПЗКУ" "СУМСЬКИЙ КОМБІНАТ ХЛІБОПРОДУКТІВ", Код ЄДРПОУ ВП: 37506274; ФІЛІЯФІЛІЯ ПАТ "ДПЗКУ" "РОМЕНСЬКИЙ КОМБІНАТ ХЛІБОПРОДУКТІВ", Код ЄДРПОУ ВП: 39335497
</t>
  </si>
  <si>
    <t>АТ  Сумський завод «Енергомаш»</t>
  </si>
  <si>
    <r>
      <t xml:space="preserve">Перелік критеріїв,  за якими оцінюється ступінь ризику для навколишнього природного середовища від провадження господарської діяльності суб'єктів господарювання, кількість балів відповідно до показників критеріїв 
</t>
    </r>
    <r>
      <rPr>
        <sz val="11"/>
        <color indexed="8"/>
        <rFont val="Times New Roman"/>
        <family val="1"/>
      </rPr>
      <t xml:space="preserve">(критерії та  нумерація показників критеріїв зазначено відповідно до додатку 2 постанови Кабінету Міністрів України від 06.03.2019 № 182) </t>
    </r>
  </si>
  <si>
    <t>01562177</t>
  </si>
  <si>
    <t>05490701</t>
  </si>
  <si>
    <t>01981498</t>
  </si>
  <si>
    <t>00213764</t>
  </si>
  <si>
    <t>03776830</t>
  </si>
  <si>
    <t>ТОВАРИСТВО З ОБМЕЖЕНОЮ ВІДПОВІДАЛЬНІСТЮ СГ КИРИКІВСЬКЕ</t>
  </si>
  <si>
    <t>ТОВАРИСТВО З ОБМЕЖЕНОЮ ВІДПОВІДАЛБНІСТЮ " АГРІПОРТ-НОРД"</t>
  </si>
  <si>
    <t>ТОВАРИСТВО З ОБМЕЖЕНОЮ ВІДПОВІДАЛЬНОСТЮ "МИР-12"</t>
  </si>
  <si>
    <t>04653578</t>
  </si>
  <si>
    <t>05747991</t>
  </si>
  <si>
    <t>03352857</t>
  </si>
  <si>
    <t>02137312</t>
  </si>
  <si>
    <t>03780263</t>
  </si>
  <si>
    <t>00379637</t>
  </si>
  <si>
    <t>Показник критерію 1</t>
  </si>
  <si>
    <t>03778964</t>
  </si>
  <si>
    <t>03779550</t>
  </si>
  <si>
    <t>03779395</t>
  </si>
  <si>
    <t>01562148</t>
  </si>
  <si>
    <t>00379643</t>
  </si>
  <si>
    <t>00307721</t>
  </si>
  <si>
    <t>03120443</t>
  </si>
  <si>
    <t>00483004</t>
  </si>
  <si>
    <t>03779142</t>
  </si>
  <si>
    <t>00235890</t>
  </si>
  <si>
    <t>02074190</t>
  </si>
  <si>
    <t>04528123</t>
  </si>
  <si>
    <t>02137513</t>
  </si>
  <si>
    <t>00220434</t>
  </si>
  <si>
    <t>05785448</t>
  </si>
  <si>
    <t>00382220</t>
  </si>
  <si>
    <t>00383053</t>
  </si>
  <si>
    <t>03778450</t>
  </si>
  <si>
    <t>00729639</t>
  </si>
  <si>
    <t>02007503</t>
  </si>
  <si>
    <t>00476760</t>
  </si>
  <si>
    <t>04312009</t>
  </si>
  <si>
    <t>03780122</t>
  </si>
  <si>
    <t>01733451</t>
  </si>
  <si>
    <t>03779596</t>
  </si>
  <si>
    <t>05464744</t>
  </si>
  <si>
    <t>02468664</t>
  </si>
  <si>
    <t>02887964</t>
  </si>
  <si>
    <t>03780197</t>
  </si>
  <si>
    <t>00375237</t>
  </si>
  <si>
    <t>02887993</t>
  </si>
  <si>
    <t>05399892</t>
  </si>
  <si>
    <t>03581434</t>
  </si>
  <si>
    <t>00955851</t>
  </si>
  <si>
    <t>03779834</t>
  </si>
  <si>
    <t>03370737</t>
  </si>
  <si>
    <t>01547031</t>
  </si>
  <si>
    <t>42800, Сумська обл., Великописарівський район, смт. Велика Писарівка, вул. Охтирська, буд. 4</t>
  </si>
  <si>
    <t xml:space="preserve">ТОВ "МЕД-СОЮЗ" </t>
  </si>
  <si>
    <t>40030, Сумська обл., місто Суми, вул. Маяковського, буд. 8, кв. 2</t>
  </si>
  <si>
    <t>ПРИВАТНЕ СІЛЬСЬКОГОСПОДАРСЬКЕ ПІДПРИЄМСТВО АГРОФІРМА "ДЕСНА"</t>
  </si>
  <si>
    <t xml:space="preserve"> КОМУНАЛЬНЕ НЕКОМЕРЦІЙНЕ ПІДПРИЄМСТВО "СУМСЬКА ЦЕНТРАЛЬНА РАЙОННА КЛІНІЧНА ЛІКАРНЯ" СУМСЬКОЇ РАЙОННОЇ РАДИ СУМСЬКОЇ ОБЛАСТІ</t>
  </si>
  <si>
    <t>42343, Сумська обл., Сумський район, селище Сад, вул. Паркова, буд. 2 А</t>
  </si>
  <si>
    <t>ГЛУХІВСЬКА ЦЕНТРАЛЬНА РАЙОННА ЛІКАРНЯ</t>
  </si>
  <si>
    <t>41400, Сумська обл., місто Глухів, вул. Інститутська, буд. 3</t>
  </si>
  <si>
    <t>02007517</t>
  </si>
  <si>
    <t xml:space="preserve"> КОМУНАЛЬНЕ НЕКОМЕРЦІЙНЕ ПІДПРИЄМСТВО ОХТИРСЬКОЇ МІСЬКОЇ РАДИ "ОХТИРСЬКА ЦЕНТРАЛЬНА РАЙОННА ЛІКАРНЯ"</t>
  </si>
  <si>
    <t>42700, Сумська обл., місто Охтирка, вул. Сумська, буд. 57</t>
  </si>
  <si>
    <t>02007472</t>
  </si>
  <si>
    <t>КЗ СОР "СУМСЬКИЙ ОБЛАСНИЙ КЛІНІЧНИЙ ГОСПІТАЛЬ ВЕТЕРАНІВ ВІЙНИ"</t>
  </si>
  <si>
    <t>40031, Сумська обл., місто Суми, вул. Ковпака, буд. 24</t>
  </si>
  <si>
    <t>02000375</t>
  </si>
  <si>
    <t>ТОВ "ЕНМАЛІТ"</t>
  </si>
  <si>
    <t>40020, Сумська обл., місто Суми, ВУЛ. МАШИНОБУДІВНИКІВ, будинок 1</t>
  </si>
  <si>
    <t>ТОВ "Молоко Вітчизни"</t>
  </si>
  <si>
    <t>вул. Успенсько-Троїцька, 39, м.Конотоп, Сумська область, 41600</t>
  </si>
  <si>
    <t>ТОВ "БРОКЕНЕРГІЯ"</t>
  </si>
  <si>
    <t>вул. Снайпера, 13, м. Охтирка</t>
  </si>
  <si>
    <t>ТОВ "КРУК"</t>
  </si>
  <si>
    <t>вул. Залізнична, 50, м. Лебедн</t>
  </si>
  <si>
    <t>ПП "Меблева фабрика "Катунь"</t>
  </si>
  <si>
    <t>41100, м. Шостка, вул. Шкільна, 2</t>
  </si>
  <si>
    <t>КОМУНАЛЬНЕ НЕКОМЕРЦІЙНЕ ПІДПРИЄМСТВО "ВЕЛИКОПИСАРІВСЬКА ЦЕНТРАЛЬНА РАЙОННА ЛІКАРНЯ" ВЕЛИКОПИСАРІВСЬКОЇ РАЙОННОЇ РАДИ</t>
  </si>
  <si>
    <t>42800, Сумська обл., Великописарівський район, селище міського типу Велика Писарівка, ВУЛИЦЯ КОЦЮБИНСЬКОГО, будинок 5</t>
  </si>
  <si>
    <t>ТОВ «Ромни-кондитер»</t>
  </si>
  <si>
    <t xml:space="preserve">юрадреса: 49052, м. Дніпро, вул. В. Ларіонова, 145, місце здійснення діяльності: 42000, м. Ромни, вул. Гоголя, 13, </t>
  </si>
  <si>
    <t>Приватне акціонерне товариство "Бель Шостка Україна"</t>
  </si>
  <si>
    <t>41100, Сумська обл., місто Шостка, ВУЛИЦЯ РОДИНИ КРИВОНОСІВ , будинок 27А</t>
  </si>
  <si>
    <t>ПРИВАТНЕ АКЦІОНЕРНЕ ТОВАРИСТВО "ГЛУХІВСЬКИЙ ЗАВОД "ЕЛЕКТРОПАНЕЛЬ"</t>
  </si>
  <si>
    <t>41400, Сумська обл., місто Глухів, ВУЛИЦЯ ІНДУСТРІАЛЬНА, будинок 7</t>
  </si>
  <si>
    <t>ТОВАРИСТВО З ОБМЕЖЕНОЮ ВІДПОВІДАЛЬНІСТЮ "БУДТРЕЙДИНГ" (Лавина)</t>
  </si>
  <si>
    <t>40030, Сумська обл., місто Суми, ПРОСПЕКТ М.ЛУШПИ, будинок 4/1</t>
  </si>
  <si>
    <t>ТОВ "Авіс-Україна"</t>
  </si>
  <si>
    <t>42342, Сумський р-н, с. Косівщина, вул. Польова, 1</t>
  </si>
  <si>
    <t>СЕЛЯНСЬКЕ (ФЕРМЕРСЬКЕ) ГОСПОДАРСТВО КРИВОЗУБ СВІТЛАНИ ІВАНІВНИ ( СФГ КРИВОЗУБ С.І. )</t>
  </si>
  <si>
    <t>42077, Сумська обл., Роменський район, село Василівка, ВУЛИЦЯ ФРУНЗЕ, будинок 62</t>
  </si>
  <si>
    <t>ТОВАРИСТВО З ОБМЕЖЕНОЮ ВІДПОВІДАЛЬНІСТЮ "АГРОФІРМА "БІЛОВОДИ"</t>
  </si>
  <si>
    <t>42004, Сумська обл., місто Ромни, ВУЛИЦЯ ПОЛТАВСЬКА, будинок 121, офіс 2</t>
  </si>
  <si>
    <t xml:space="preserve">ПП "Грант Сервіс" </t>
  </si>
  <si>
    <t>ФОП МОНАСТИРЬОВ АНДРІЙ ФЕДОРОВИЧ</t>
  </si>
  <si>
    <t>61050, Харківська обл., місто Харків, ПРОСПЕКТ МОСКОВСЬКИЙ, будинок 64 А, квартира 44</t>
  </si>
  <si>
    <t>ФОП БЕЗКОРОВАЙНИЙ ВІКТОР ОЛЕКСАНДРОВИЧ</t>
  </si>
  <si>
    <t>41145, Сумська обл., Шосткинський район, село Заболотне, ВУЛИЦЯ ЗАБОЛОТНА, будинок 20</t>
  </si>
  <si>
    <t>ПРАТ "СУМИРИБГОСП" (з рибцехами)</t>
  </si>
  <si>
    <t>40002, Сумська обл., місто Суми, ВУЛИЦЯ РОМЕНСЬКА, будинок 105</t>
  </si>
  <si>
    <t>ФОП ВОДА МИКОЛА МИКОЛАЙОВИЧ</t>
  </si>
  <si>
    <t>42304, Сумська обл., Сумський район, селище міського типу Степанівка, ВУЛИЦЯ ЛЕСІ УКРАЇНКИ, будинок 12</t>
  </si>
  <si>
    <t>ДП "МГ "СУМИ"</t>
  </si>
  <si>
    <t>42330, Сумська обл., Сумський район, село Могриця, ЛІСНИЦТВО</t>
  </si>
  <si>
    <t>ТОВ "ВКФ"КЛОТО"</t>
  </si>
  <si>
    <t>42323, Сумська обл., Сумський район, село Руднівка, ВУЛИЦЯ ЦЕНТРАЛЬНА, будинок 78</t>
  </si>
  <si>
    <t>ТОВ "МАШ - СЕРВІС"</t>
  </si>
  <si>
    <t>40004, Сумська обл., місто Суми, ВУЛИЦЯ ГОРЬКОГО, будинок 58</t>
  </si>
  <si>
    <t>ФОП ГОРДІЄНКО ІВАН ІВАНОВИЧ</t>
  </si>
  <si>
    <t>40030, Сумська обл., місто Суми, село Піщане, ВУЛ.КООПЕРАТИВНА, будинок 1А, квартира 2</t>
  </si>
  <si>
    <t>ФОП ШЕВЧЕНКО ЛЮДМИЛА ОЛЕКСАНДРІВНА</t>
  </si>
  <si>
    <t>40024, Сумська обл., місто Суми, ВУЛИЦЯ СКД, будинок 3/3, квартира 26</t>
  </si>
  <si>
    <t>ФОП ГОРБЕНКО МИКОЛА МИКОЛАЙОВИЧ</t>
  </si>
  <si>
    <t>40030, Сумська обл., місто Суми, ВУЛИЦЯ КІРОВА, будинок 143, квартира 206</t>
  </si>
  <si>
    <t>ФОП ШАРУН ВАЛЕНТИНА МИХАЙЛІВНА</t>
  </si>
  <si>
    <t>42027, Сумська обл., Роменський район, село Овлаші, ВУЛИЦЯ ШЕВЧЕНКА, будинок 25</t>
  </si>
  <si>
    <t>ФОП ХАНЮКОВ ВІТАЛІЙ ВАСИЛЬОВИЧ</t>
  </si>
  <si>
    <t>42650, Сумська обл., Тростянецький район, село Люджа, ВУЛИЦЯ ВАТУТІНА, будинок 25</t>
  </si>
  <si>
    <t>ФОП ЩЕРБОНОС АНДРІЙ ВОЛОДИМИРОВИЧ</t>
  </si>
  <si>
    <t>40007, Сумська обл., місто Суми, ВУЛИЦЯ БОРОВА, будинок 45, квартира 4</t>
  </si>
  <si>
    <t>ФОП УДОВІЧЕНКО ВОЛОДИМИР ВАСИЛЬОВИЧ</t>
  </si>
  <si>
    <t>40004, Сумська обл., місто Суми, ВУЛИЦЯ Н.ХОЛОДНОГІРСЬКА, будинок 8, квартира 39</t>
  </si>
  <si>
    <t>ФОП ЗВІРКО НІНА ІВАНІВНА</t>
  </si>
  <si>
    <t>42700, Сумська обл., місто Охтирка, ПРОВУЛОК ОСТРОВСЬКОГО, будинок 19</t>
  </si>
  <si>
    <t>ФОП ФЕДОРЕНКО ОЛЕКСАНДР МИКОЛАЙОВИЧ</t>
  </si>
  <si>
    <t>62418, Харківська обл., Харківський район, селище міського типу Пісочин, ТУПИК ШЕВЧЕНКО, будинок 17</t>
  </si>
  <si>
    <t>ГО " РИБАЛОК-ЛЮБИТЕЛІВ "УКРАЇНА"</t>
  </si>
  <si>
    <t>42800, Сумська обл., Великописарівський район, селище міського типу Велика Писарівка, ВУЛИЦЯ ГРУШЕВСЬКОГО, будинок 21/А</t>
  </si>
  <si>
    <t>ФОП КУЗЬМЕНКО КОСТЯНТИН ВІТАЛІЙОВИЧ</t>
  </si>
  <si>
    <t>42520, Сумська обл., Липоводолинський район, село Саї</t>
  </si>
  <si>
    <t>ФОП ЗАХАРОВ ЯНІС ВАЛЕРІКОВИЧ</t>
  </si>
  <si>
    <t>42541, Сумська обл., Липоводолинський район, село Яснопільщина</t>
  </si>
  <si>
    <t>ТОВ "ЛИПОВОДОЛИНСЬКИЙ РАЙСНАБ"</t>
  </si>
  <si>
    <t>42530, Сумська обл., Липоводолинський район, село Поділки, ВУЛИЦЯ ПАРКОВА</t>
  </si>
  <si>
    <t>ФОП РОГУЛЯ ОЛЕКСАНДР ІВАНОВИЧ</t>
  </si>
  <si>
    <t>42100, Сумська обл., Недригайлівський район, селище міського типу Недригайлів, ВУЛИЦЯ ЗАРУДКА, будинок 11</t>
  </si>
  <si>
    <t>ПСП"АГРОФІРМА "ЛУЧ"</t>
  </si>
  <si>
    <t>41541, Сумська обл., Путивльський район, село Скуносове, ВУЛИЦЯ ГАГАРІНА, будинок 14</t>
  </si>
  <si>
    <t>ПП " ПРИБОЙ "</t>
  </si>
  <si>
    <t>41500, Сумська обл., Путивльський район, місто Путивль, ВУЛИЦЯ КУЙБИШЕВА, будинок 33</t>
  </si>
  <si>
    <t>ФОП СИСОЄВ СЕРГІЙ ОЛЕКСАНДРОВИЧ</t>
  </si>
  <si>
    <t>41500, Сумська обл., Путивльський район, місто Путивль, ВУЛИЦЯ САДОВА, будинок 89</t>
  </si>
  <si>
    <t>ФЕРМЕРСЬКЕ ГОСПОДАРСТВО ВОЛОВЧЕНКО</t>
  </si>
  <si>
    <t>41522, Сумська обл., Путивльський район, селоСімейкине</t>
  </si>
  <si>
    <t>ФОП ЛОПАТКА МИКОЛА ВОЛОДИМИРОВИЧ</t>
  </si>
  <si>
    <t>40031, Сумська обл., містоСуми, ВУЛИЦЯ КУРСЬКА, будинок 133, квартира 154</t>
  </si>
  <si>
    <t>ФОП СЕРЕДА ЮРІЙ ВІКТОРОВИЧ</t>
  </si>
  <si>
    <t>42345, Сумська обл., Сумський район, село ВеликіВільми, ВУЛИЦЯ СТЕПОВА, будинок 24</t>
  </si>
  <si>
    <t>ФОП ТКАЧЕНКО РАЇСА РОМАНІВНА</t>
  </si>
  <si>
    <t>41843, Сумська обл., Білопільський район, село Сергіївка, ВУЛИЦЯ ЧЕРНИШЕВСЬКОГО, будинок 10</t>
  </si>
  <si>
    <t>ФГ "ЯРОСЛАВ 2005"</t>
  </si>
  <si>
    <t>ФОП ВОЛОШИН ВОЛОДИМИР МИКОЛАЙОВИЧ</t>
  </si>
  <si>
    <t>42054, Сумська обл., Роменський район, село Королівщина, ВУЛИЦЯ РАДЯНСЬКА, будинок 24</t>
  </si>
  <si>
    <t>ФОП ЦАПКО ОЛЕКСАНДР ДМИТРОВИЧ</t>
  </si>
  <si>
    <t>42000, Сумська обл., місто Ромни, ВУЛИЦЯ ГЕТЬМАНА МАЗЕПИ, будинок 57, квартира 106</t>
  </si>
  <si>
    <t>ФОП САЙКО СЕРГІЙ АНАТОЛІЙОВИЧ</t>
  </si>
  <si>
    <t>42004, Сумська обл., місто Ромни, 2-Й ПРОВУЛОК ВАШКЕВИЧА, будинок 14</t>
  </si>
  <si>
    <t>ФОП ОЛЕНЮК ОЛЕКСАНДР ЯРОСЛАВОВИЧ</t>
  </si>
  <si>
    <t>41600, Сумська обл., містоКонотоп, ПРОСПЕКТ МИРУ, будинок 25, квартира 46</t>
  </si>
  <si>
    <t>ФОП БОРИСОВ ГЕННАДІЙ МИКОЛАЙОВИЧ</t>
  </si>
  <si>
    <t>41600, Сумська обл., Конотопський район, село Привокзальне, ВУЛИЦЯ СОСНІВСЬКА, будинок 10</t>
  </si>
  <si>
    <t>ФОП КОВАЛЕНКО ВІКТОР АНДРІЙОВИЧ</t>
  </si>
  <si>
    <t>41335, Сумська обл., Кролевецький район, село Воргол</t>
  </si>
  <si>
    <t>ТОВ "РАЙ"</t>
  </si>
  <si>
    <t>41317, Сумська обл., Кролевецький район, село Пиротчине, ВУЛИЦЯ ДЖЕРЕЛЬНА, будинок 1</t>
  </si>
  <si>
    <t>ФОП РЕВА СЕРГІЙ ГРИГОРОВИЧ</t>
  </si>
  <si>
    <t>41300, Сумська обл., Кролевецький район, містоКролевець, ВУЛИЦЯ ЛЕНІНА, будинок 72</t>
  </si>
  <si>
    <t>СФГ " КУЗІН ВЛАДИСЛАВ СЕРГІЙОВИЧ"</t>
  </si>
  <si>
    <t>42220, Сумська обл., Лебединський район, село Штепівка, ВУЛИЦЯОФІЦЕРСЬКА, будинок 26</t>
  </si>
  <si>
    <t>ФОП КОЛОМІЄЦЬ ВАСИЛЬ ГРИГОРОВИЧ</t>
  </si>
  <si>
    <t>40030, Сумська обл., містоСуми, ВУЛИЦЯ ХОЛОДНОГОРСЬКА, будинок 41, квартира 128</t>
  </si>
  <si>
    <t>ПСП ІМ.МІЧУРІНА</t>
  </si>
  <si>
    <t>42253, Сумська обл., Лебединський район, село Калюжне</t>
  </si>
  <si>
    <t>ФОП НЕКОВАЛЬ ГРИГОРІЙ ВАСИЛЬОВИЧ</t>
  </si>
  <si>
    <t>42231, Сумська обл., Лебединський район, село Василівка, ВУЛИЦЯ ЖОВТНЕВА, будинок 12</t>
  </si>
  <si>
    <t>ФОП ОНІЩЕНКО СЕРГІЙ ІВАНОВИЧ</t>
  </si>
  <si>
    <t>40000, Сумська обл., містоСуми, ВУЛИЦЯ КОЛЕСНИКІВСЬКА, будинок 6</t>
  </si>
  <si>
    <t>ПП "ХВИЛЯ-2007"</t>
  </si>
  <si>
    <t>42200, Сумська обл., місто Лебедин, ВУЛИЦЯ НАФТОВИКІВ, будинок 52</t>
  </si>
  <si>
    <t>ФОП ТУЧА МИКОЛА МИХАЙЛОВИЧ</t>
  </si>
  <si>
    <t>42244, Сумська обл., Лебединський район, село Гарбузівка, ВУЛИЦЯ МОЛОДІЖНА, будинок 27</t>
  </si>
  <si>
    <t>ТОВ "ПРОЛІСОК"</t>
  </si>
  <si>
    <t>42200, Сумська обл., місто Лебедин, ВУЛИЦЯ ГЕРОЇВ МАЙДАНУ, будинок 4/5</t>
  </si>
  <si>
    <t>ФОП КАЛЮЖНИЙ БОГДАН ВОЛОДИМИРОВИЧ</t>
  </si>
  <si>
    <t>42253, Сумська обл., Лебединський район, село Гудимівка, ВУЛИЦЯ КУЧЕРОВА, будинок 50</t>
  </si>
  <si>
    <t>СФГ "ОБРІЙ"</t>
  </si>
  <si>
    <t>42500, Сумська обл., Липоводолинський район, селище міського типу Липова Долина, ВУЛИЦЯ РОМЕНСЬКА, будинок 51</t>
  </si>
  <si>
    <t>ФГ "КАРПЕЦЬ І.І."</t>
  </si>
  <si>
    <t>42513, Сумська обл., Липоводолинський район, село Берестівка</t>
  </si>
  <si>
    <t>ФГ "КАРПЕЦЬ М.І."</t>
  </si>
  <si>
    <t>42513, Сумська обл., Липоводолинський район, село Берестівка, ВУЛИЦЯ ЦЕНТРАЛЬНА, будинок 12</t>
  </si>
  <si>
    <t>ФОП ОСТАПЧУК ОЛЕКСАНДР ВІКТОРОВИЧ</t>
  </si>
  <si>
    <t>42100, Сумська обл., Недригайлівський район, селище міського типу Недригайлів, ВУЛИЦЯ ГАГАРІНА, будинок 11</t>
  </si>
  <si>
    <t>ФОП ШИМОШЕНКО АРТЕМ ПАВЛОВИЧ</t>
  </si>
  <si>
    <t>40034, Сумська обл., місто Суми, ПРОСПЕКТ М.ЛУШПИ, будинок 9, квартира 256</t>
  </si>
  <si>
    <t>ФГ "БАТЬКІВЩИНА" КРАСНОПІЛЬСЬКОГО РАЙОНУ СУМСЬКОЇ ОБЛАСТІ</t>
  </si>
  <si>
    <t>42418, Сумська обл., Краснопільський район, село Велика Рибиця, ВУЛИЦЯ КОЛГОСПНА</t>
  </si>
  <si>
    <t>ПП "МАЙСЬКЕ"</t>
  </si>
  <si>
    <t>42453, Сумська обл., Краснопільський район, селище Майське</t>
  </si>
  <si>
    <t>ФОП ЦЮХ ВАСИЛЬ ІВАНОВИЧ</t>
  </si>
  <si>
    <t>42400, Сумська обл., Краснопільський район, селище міського типу Краснопілля, ВУЛИЦЯ МЕЗЕНІВСЬКА, будинок 110, корпус А, квартира 8</t>
  </si>
  <si>
    <t>ФОП ВЕРБЕНОВ ІВАН МИКОЛАЙОВИЧ</t>
  </si>
  <si>
    <t>42430, , С.ТУР'Я, КРАСНОПІЛЬСЬКИЙ РАЙОН, СУМСЬКА ОБЛАСТЬ, УКРАЇНА</t>
  </si>
  <si>
    <t>ПСП " ГАРАНТ "</t>
  </si>
  <si>
    <t>42123, Сумська обл., Недригайлівський район, село Деркачівка</t>
  </si>
  <si>
    <t>ФГ "ПОДІЛЛЯ-ІНВЕСТ"</t>
  </si>
  <si>
    <t>42530, Сумська обл., Липоводолинський район, село Подільки, ВУЛИЦЯ ШКІЛЬНА, будинок 7/1</t>
  </si>
  <si>
    <t>ТОВ "СК-АГРО"</t>
  </si>
  <si>
    <t>42506, Сумська обл., Липоводолинський район, селище Суха Грунь, ВУЛИЦЯ ПЕРШОТРАВНЕВА, будинок 1</t>
  </si>
  <si>
    <t>ДП "ДГ "ІСКРА" ІСГ ПС НААН</t>
  </si>
  <si>
    <t>42074, Сумська обл., Роменський район, село Кашпури, ВУЛИЦЯ НОВА, будинок 6</t>
  </si>
  <si>
    <t>ФГ "ЛЄОНОВ"</t>
  </si>
  <si>
    <t>42063, Сумська обл., Роменський район, село Коржі, ВУЛИЦЯ РОМЕНСЬКА, будинок 47</t>
  </si>
  <si>
    <t>ТОВ "АГРАРНИК"</t>
  </si>
  <si>
    <t>42500, Сумська обл., Липоводолинський район, село Побиванка, ВУЛИЦЯ ПОЛТАВСЬКА, будинок 50</t>
  </si>
  <si>
    <t>ТОВ "АГРОФІРМА "ЛАН"</t>
  </si>
  <si>
    <t>42037, Сумська обл., Роменський район, село Великі Бубни, ВУЛИЦЯ ЦЕНТРАЛЬНА, будинок 23</t>
  </si>
  <si>
    <t>ТОВ "МРІЯ"</t>
  </si>
  <si>
    <t>42500, Сумська обл., Липоводолинський район, селище міського типу Липова Долина, ВУЛИЦЯ МИРУ, будинок 29</t>
  </si>
  <si>
    <t>ВСК "ЗОРЯ"</t>
  </si>
  <si>
    <t>42072, Сумська обл., Роменський район, село Заруддя, ВУЛИЦЯ ЦЕНТРАЛЬНА, будинок 17А</t>
  </si>
  <si>
    <t>ТОВ "МИХАЙЛОВКА-АФК"</t>
  </si>
  <si>
    <t>42217, Сумська обл., Лебединський район, село Курган, ВУЛИЦЯ КОСМОНАВТІВ, будинок 14</t>
  </si>
  <si>
    <t>СФГ "НИВА"</t>
  </si>
  <si>
    <t>42083, Сумська обл., Роменський район, село Перекопівка, ВУЛИЦЯ МОЛОДІЖНА, будинок 1</t>
  </si>
  <si>
    <t>СТОВ "НАДІЯ"</t>
  </si>
  <si>
    <t>16500, Чернігівська обл., Бахмацький район, місто Бахмач, ВУЛИЦЯ БОГУНЦЕВА, будинок 1</t>
  </si>
  <si>
    <t>ТОВ "ГАДЯЧСИР"</t>
  </si>
  <si>
    <t>37300, Полтавська обл., місто Гадяч, ВУЛИЦЯ БУДЬКА, будинок 47</t>
  </si>
  <si>
    <t>СТОВ ім.Ульянова</t>
  </si>
  <si>
    <t>41034, Сумська обл., С-Будський район, с.Жихове</t>
  </si>
  <si>
    <t>ПП "Булат"</t>
  </si>
  <si>
    <t>м. Суми, вул. Інтернаціоналістів, 51кв.14</t>
  </si>
  <si>
    <t>ТОВ «Єдиний Енергостандарт»</t>
  </si>
  <si>
    <t xml:space="preserve">40004, Сумська обл., м. Суми, вул. Реміснича, буд. 35, 1 пов., прим. 1А
(Михайлівська ГЕС, Ворожбянська ГЕС,
Низівська ГЕС - Лебединський район, Сумський район Сумської області)
</t>
  </si>
  <si>
    <t xml:space="preserve">ДП «Водоочистка»
ТОВ «Водоторгприлад»
</t>
  </si>
  <si>
    <t>42700, м. Охтирка , вул. Ярославського,15</t>
  </si>
  <si>
    <t>Глухівське КВУВКГ</t>
  </si>
  <si>
    <t>41400,  м. Глухів, вул. Благодатна, 19</t>
  </si>
  <si>
    <t>ТОВ «ТЕПЛОЕНЕРГО»</t>
  </si>
  <si>
    <t>42700, смт. Краснопілля, вул. Сумська. 19</t>
  </si>
  <si>
    <t>Товариство з обмеженою відповідальністю «Сумська індустріальна м’ясна компанія»</t>
  </si>
  <si>
    <t xml:space="preserve">42351, СУМСЬКА ОБЛАСТЬ, СУМСЬКИЙ РАЙОН, с. ВЕРХНЯ СИРОВАТКА, 
вул. Харківська, буд. 25
</t>
  </si>
  <si>
    <t>ТОВ "Агропромислова компанія "Лебедин"</t>
  </si>
  <si>
    <t xml:space="preserve">42200, Сумська обл., місто Лебедин, 
вул. Леніна, 102
</t>
  </si>
  <si>
    <t>КП ТМР «Тростянецькомунсервіс»</t>
  </si>
  <si>
    <t xml:space="preserve">42600, Сумська обл., м. Тростянець, 
вул. Миру, 2Д
</t>
  </si>
  <si>
    <t>КОМУНАЛЬНЕ ПІДПРИЄМСТВО "ДОБРОБУТ-2018" ВОРОНІЗЬКОЇ СЕЛИЩНОЇ РАДИ ШОСТКИНСЬКОГО РАЙОНУ СУМСЬКОЇ ОБЛАСТІ</t>
  </si>
  <si>
    <t>41140, Сумська обл., Шосткинський район, селище міського типу Вороніж, ВУЛИЦЯ КИЇВСЬКА, будинок</t>
  </si>
  <si>
    <t>42126227</t>
  </si>
  <si>
    <t>АТ «УКРГАЗВИДОБУВАННЯ»</t>
  </si>
  <si>
    <t xml:space="preserve">Адреса: 26/28, вул. Кудрявська, м. Київ, 04053
ГПУ «ПОЛТАВАГАЗВИДОБУВАННЯ» вул. Європейська, 173, м. Полтава,  36000
БУ «УКРБУРГАЗ» вул. Полтавська 86, м. Красноград, Харківська обл., 63304
</t>
  </si>
  <si>
    <t>ТОВ «САБСОІЛ КОМПАНІ»</t>
  </si>
  <si>
    <t xml:space="preserve">01024, м. Київ, вул. ВЕЛИКА ВАСИЛЬКІВСЬКА, буд. 13/1, офіс 413
ОХТИРСЬКИЙ РАЙОН 
(площа Голиківська)
</t>
  </si>
  <si>
    <t>ТОВ «УКРГЕОІНВЕСТ»</t>
  </si>
  <si>
    <t xml:space="preserve">01032 м. Київ, БУЛЬВАР Т.ШЕВЧЕНКА, 35
ЛИПОВОДОЛИНСЬКИЙ РАЙОН
(Площа Столярівська)
</t>
  </si>
  <si>
    <t>ТОВ «Млинівський комплекс»</t>
  </si>
  <si>
    <t xml:space="preserve">37223, Полтавська обл., Лохвицький район, село Гиряві Ісківці
(с. Біловод, Біловодська сільська рада,  с. Коржі, Коржівська сільська рада, с. Погожа Криниця, Погожокриницька сільська рада, Роменський район)
</t>
  </si>
  <si>
    <t>ТОВ «Райз-Схід»</t>
  </si>
  <si>
    <t xml:space="preserve">37200, ПОЛТАВСЬКА ОБЛАСТЬ, ЛОХВИЦЬКИЙ РАЙОН, місто ЛОХВИЦЯ, 
вул. Аеродромна, буд. 1/1
(с. Москалівка, с. Біловод, с. Коржі, с. Піски, 
с. Погожа Криниця, Роменський район)
</t>
  </si>
  <si>
    <t>КОМУНАЛЬНЕ ПІДПРИЄМСТВО 
"ГОСПОДАР" РИЖІВСЬКОЇ СІЛЬСЬКОЇ РАДИ</t>
  </si>
  <si>
    <t>41820, СУМСЬКА ОБЛАСТЬ, БІЛОПІЛЬСЬКИЙ РАЙОН, село РИЖІВКА, вул. Ювілейна, буд. 4, корп. 2</t>
  </si>
  <si>
    <t>КОМУНАЛЬНЕ ПІДПРИЄМСТВО "КНЯЖИЦЬКЕ" КНЯЖИЦЬКОЇ СІЛЬСЬКОЇ РАДИ ЯМПІЛЬСЬКОГО РАЙОНУ СУМСЬКОЇ ОБЛАСТІ</t>
  </si>
  <si>
    <t>41244, СУМСЬКА ОБЛАСТЬ, ЯМПІЛЬСЬКИЙ РАЙОН, село КНЯЖИЧІ, вул. П. Сагайдачного, буд. 36</t>
  </si>
  <si>
    <t>КП "Воронівське-2007"</t>
  </si>
  <si>
    <t>41840, Сумська обл., Білопільський район, село Воронівка, ВУЛИЦЯ ЦЕНТРАЛЬНА, будинок 14</t>
  </si>
  <si>
    <t>39925448</t>
  </si>
  <si>
    <t>ПІДПРИЄМСТВО "ХЛІБОХАРЧОКОМБІНАТ"
КРАСНОПІЛЬСЬКОЇ РАЙСПОЖИВСПІЛКИ (ХЛІБОХАРЧОКОМБІНАТ)</t>
  </si>
  <si>
    <t>42400, Сумська обл., Краснопільський район, селище міського типу Краснопілля, ВУЛИЦЯ МЕЗЕНІВСЬКА, будинок 107</t>
  </si>
  <si>
    <t>ТОВАРИСТВО З ОБМЕЖЕНОЮ ВІДПОВІДАЛЬНІСТЮ
 "КРОАГРО"</t>
  </si>
  <si>
    <t>41353, Сумська обл., 
Кролевецький район, с.Буйвалове</t>
  </si>
  <si>
    <t>32200225</t>
  </si>
  <si>
    <t>ТОВАРИСТВО З ОБМЕЖЕНОЮ ВІДПОВІДАЛЬНІСТЮ "ЗАВОД " ЕКО - ПРОДУКЦІЯ "</t>
  </si>
  <si>
    <t>42333, СУМСЬКА ОБЛАСТЬ, СУМСЬКИЙ РАЙОН,
 село ВЕЛИКА ЧЕРНЕЧЧИНА,</t>
  </si>
  <si>
    <t xml:space="preserve">ПРИВАТНЕ ПІДПРИЄМСТВО "АГРАЙ"
( ПП "АГРАЙ" </t>
  </si>
  <si>
    <t>41212, Сумська обл., Ямпільський район, село Антонівка, ВУЛИЦЯ ЦЕНТРАЛЬНА, будинок 11</t>
  </si>
  <si>
    <t>ПРИВАТНЕ ПІДПРИЄМСТВО АГРОФІРМА "НАДІЯ"
( ПП АГРОФІРМА "НАДІЯ" )</t>
  </si>
  <si>
    <t>41212, Сумська обл., Ямпільський район, село Антонівка, ВУЛИЦЯ ПЕРШОТРАВНЕВА</t>
  </si>
  <si>
    <t>ПРИВАТНЕ ПІДПРИЄМСТВО "СЕРЕДИНА-БУДА АГРО"
( ПП "СЕРЕДИНА-БУДА АГРО" )</t>
  </si>
  <si>
    <t>ТОВАРИСТВО З ОБМЕЖЕНОЮ ВІДПОВІДАЛЬНІСТЮ "СУМИ АГРО-ТРЕЙД"
( ТОВ"СУМИ АГРО-ТРЕЙД" )</t>
  </si>
  <si>
    <t>40009, Сумська обл., місто Суми, ВУЛИЦЯ БІЛОПІЛЬСЬКИЙ ШЛЯХ, будинок 11, офіс 1</t>
  </si>
  <si>
    <t>ТОВАРИСТВО З ОБМЕЖЕНОЮ ВІДПОВІДАЛЬНІСТЮ "ДЕСНА"</t>
  </si>
  <si>
    <t>41340, Сумська обл., Кролевецький район, село Обтове, ВУЛИЦЯ КІНАШОВКА, будинок 56</t>
  </si>
  <si>
    <t>ТОВАРИСТВО З ОБМЕЖЕНОЮ ВІДПОВІДАЛЬНІСТЮ "СИГМА-УНІВЕРСАЛ"
( ТОВ "СИГМА-УНІВЕРСАЛ" )</t>
  </si>
  <si>
    <t>40007, Сумська обл., місто Суми, ВУЛИЦЯ СУМСЬКО-КИЇВСЬКИХ ДИВІЗІЙ, будинок 24, офіс 19</t>
  </si>
  <si>
    <t>41300, Сумська обл., Кролевецький район, місто Кролевець, ВУЛИЦЯ 8 БЕРЕЗНЯ, будинок 22</t>
  </si>
  <si>
    <t>ТОВАРИСТВО З ОБМЕЖЕНОЮ ВІДПОВІДАЛЬНІСТЮ "УКРАЇНСЬКО-ГОЛЛАНДСЬКА АГРОКОМПАНІЯ"
( ТОВ "УГАК" )</t>
  </si>
  <si>
    <t>41131, Сумська обл., Шосткинський район, село Макове, ВУЛИЦЯ ОЗЕРНА, будинок 4</t>
  </si>
  <si>
    <t>СІЛЬСЬКОГОСПОДАРСЬКИЙ СПОЖИВЧИЙ КООПЕРАТИВ " ЯРОСЛАВНА"
( ССК "ЯРОСЛАВНА" )</t>
  </si>
  <si>
    <t>41541, Сумська обл., Путивльський район, село Скуносове, ВУЛИЦЯ КАЛИНІВКА, будинок 1, корпус А</t>
  </si>
  <si>
    <t>ТОВАРИСТВО З ОБМЕЖЕНОЮ ВІДПОВІДАЛЬНІСТЮ "АГРІФАС"</t>
  </si>
  <si>
    <t>41841, Сумська обл., Білопільський район, село Москаленки</t>
  </si>
  <si>
    <t>ПРИВАТНЕ ПІДПРИЄМСТВО ФІРМА "АГРОХІМПРОМЦЕНТР"</t>
  </si>
  <si>
    <t>40000, місто Суми, ПОКРОВСЬКА ПЛОЩА, 13</t>
  </si>
  <si>
    <t>ТОВАРИСТВО З ОБМЕЖЕНОЮ ВІДПОВІДАЛЬНІСТЮ "СУМІНТЕК"</t>
  </si>
  <si>
    <t>40004, місто Суми, ВУЛИЦЯ ЛЕОНІДА БИКОВА, будинок 8А</t>
  </si>
  <si>
    <t>ТОВАРИСТВО З ОБМЕЖЕНОЮ ВІДПОВІДАЛЬНІСТЮ "СЛОБОЖАНСЬКИЙ БЕКОН"</t>
  </si>
  <si>
    <t>41854, Сумська обл., Білопільський район, селище міського типу Миколаївка, ПРОВУЛОК МУСІЄНКА І.Д., будинок 15</t>
  </si>
  <si>
    <t>ПРИВАТНЕ ПІДПРИЄМСТВО "МАЩАНСЬКЕ"</t>
  </si>
  <si>
    <t>42635, Сумська обл., Тростянецький район, село Міщанка, ВУЛИЦЯ ЛІСАНОВА, будинок 9</t>
  </si>
  <si>
    <t>ФЕРМЕРСЬКЕ ГОСПОДАРСТВО "ВІДРОДЖЕННЯ-Н"</t>
  </si>
  <si>
    <t>41835, Сумська обл., Білопільський район, село Червоне, ВУЛИЦЯ ШЕВЧЕНКА, будинок 59</t>
  </si>
  <si>
    <t>ПРИВАТНЕ ПІДПРИЄМСТВО "СЛОБОЖАНСЬКЕ"</t>
  </si>
  <si>
    <t>41870, Сумська обл., Білопільський район, село Товста, ВУЛИЦЯ АГРАРНА, будинок 43</t>
  </si>
  <si>
    <t>СЕЛЯНСЬКЕ (ФЕРМЕРСЬКЕ) ГОСПОДАРСТВО "КОРХ"</t>
  </si>
  <si>
    <t>41840, Сумська обл., Білопільський район, село Воронівка, ВУЛИЦЯ МОЛОДІЖНА, будинок 12</t>
  </si>
  <si>
    <t>ФЕРМЕРСЬКЕ ГОСПОДАРСТВО "СНІГІРЬОВА ОЛЕКСІЯ АНАТОЛІЙОВИЧА"</t>
  </si>
  <si>
    <t>41832, Сумська обл., Білопільський район, село Річки, ВУЛИЦЯ ГАГАРІНА, будинок 17</t>
  </si>
  <si>
    <t>ФЕРМЕРСЬКЕ ГОСПОДАРСТВО "БОРОМЛЯНСЬКИЙ МЛИН"</t>
  </si>
  <si>
    <t>42600, Сумська обл., Тростянецький район,                    м. Тростянець, ВУЛИЦЯ КОЦЮБИНСЬКОГО, будинок 5</t>
  </si>
  <si>
    <t>ТОВАРИСТВО З ОБМЕЖЕНОЮ ВІДПОВІДАЛЬНІСТЮ "АГРОКОМПЛЕКС "БІЛОПІЛЬСЬКИЙ"</t>
  </si>
  <si>
    <t>41800, Сумська обл., Білопільський район, місто Білопілля, ВУЛИЦЯ СОБОРНА 48</t>
  </si>
  <si>
    <t>ТОВАРИСТВО З ОБМЕЖЕНОЮ ВІДПОВІДАЛЬНІСТЮ "АГРОФІРМА РИЖІВКА"</t>
  </si>
  <si>
    <t>40009, Сумська обл., місто Суми, ВУЛИЦЯ БІЛОПІЛЬСЬКИЙ ШЛЯХ, будинок 16</t>
  </si>
  <si>
    <t>СЕЛЯНСЬКЕ (ФЕРМЕРСЬКЕ) ГОСПОДАРСТВО "КОРХ Л.А"</t>
  </si>
  <si>
    <t>ФЕРМЕРСЬКЕ ГОСПОДАРСТВО "СНІГІРЬОВА АНАТОЛІЯ АНАТОЛІЙОВИЧА"</t>
  </si>
  <si>
    <t>ПРИВАТНЕ ПІДПРИЄМСТВО "БОГДАНОВ"</t>
  </si>
  <si>
    <t>40024, Сумська обл., місто Суми, ВУЛИЦЯ ХАРКІВСЬКА, будинок 105</t>
  </si>
  <si>
    <t>ПРИВАТНЕ МАЛЕ ПІДПРИЄМСТВО "СТЕНМА"</t>
  </si>
  <si>
    <t>40000,Сумська обл., місто Суми, ВУЛИЦЯ РОБІТНИЧЕ СЕЛИЩЕ, будинок 5</t>
  </si>
  <si>
    <t>ФОП ДРОНЬ МАРІЯ ПРОКОПІВНА</t>
  </si>
  <si>
    <t>41856, Сумська обл., Білопільський район, селище міського типу Улянівка, ВУЛИЦЯ ЗАВИРЧАНСЬКА, будинок 28</t>
  </si>
  <si>
    <t>ТОВАРИСТВО З ОБМЕЖЕНОЮ ВІДПОВІДАЛЬНІСТЮ "ШЛЯХ"</t>
  </si>
  <si>
    <t>41856, Сумська обл., Білопільський район, селище міського типу Улянівка, ВУЛИЦЯ ЗАРІЧНА, будинок 2</t>
  </si>
  <si>
    <t>ТОВАРИСТВО З ОБМЕЖЕНОЮ ВІДПОВІДАЛЬНІСТЮ "БУДСВІТ-УКРАЇНА"</t>
  </si>
  <si>
    <t>40022, Сумська обл., місто Суми, ВУЛИЦЯ ТОПОЛЯНСЬКА, будинок 14</t>
  </si>
  <si>
    <t>ФЕРМЕРСЬКЕ ГОСПОДАРСТВО "ІСКРИСКІВЩИНСЬКЕ"</t>
  </si>
  <si>
    <t>41821, Сумська обл., Білопільський район, село Іскрисківщина, ВУЛИЦЯ МОЛОДІЖНА</t>
  </si>
  <si>
    <t>ТОВАРИСТВО З ОБМЕЖЕНОЮ ВІДПОВІДАЛЬНІСТЮ "ВЕРЕСК-АГРО"</t>
  </si>
  <si>
    <t>41830, Сумська обл., Білопільський район, село Бубликове, будинок 26</t>
  </si>
  <si>
    <t>ФЕРМЕРСЬКЕ ГОСПОДАРСТВО "СПАС-2007"</t>
  </si>
  <si>
    <t>41842, Сумська обл., Білопільський район, село Куянівка, ВУЛИЦЯ ПАРКОВА, будинок 2, квартира 13</t>
  </si>
  <si>
    <t>ФЕРМЕРСЬКЕ ГОСПОДАРСТВО "ЛІСОВЕНКО В.Б."</t>
  </si>
  <si>
    <t>41854, Сумська обл., Білопільський район, селище міського типу Миколаївка, ВУЛИЦЯ ШЕВЧЕНКА, будинок 17, квартира 5</t>
  </si>
  <si>
    <t>ФЕРМЕРСЬКЕ ГОСПОДАРСТВО "ЛІСОВЕНКО В.В"</t>
  </si>
  <si>
    <t>41854, Сумська обл., Білопільський район, селище міського типу Миколаївка, ВУЛИЦЯ ШЕВЧЕНКА, будинок 19, квартира 1</t>
  </si>
  <si>
    <t>ФЕРМЕРСЬКЕ ГОСПОДАРСТВО "ВОРОНІВСЬКИЙ ЛАН"</t>
  </si>
  <si>
    <t>41840, Сумська обл., Білопільський район, село Воронівка, ВУЛИЦЯ ЦЕНТРАЛЬНА, будинок 15, квартира 13</t>
  </si>
  <si>
    <t>ТОВАРИСТВО З ОБМЕЖЕНОЮ ВІДПОВІДАЛЬНІСТЮ ВИРОБНИЧО-ТОРГІВЕЛЬНЕ ПІДПРИЄМСТВО "КРОШ"</t>
  </si>
  <si>
    <t>40022, Сумська обл., місто Суми, ВУЛИЦЯ ВОРОВСЬКОГО, будинок 15</t>
  </si>
  <si>
    <t>ТОВАРИСТВО З ОБМЕЖЕНОЮ ВІДПОВІДАЛЬНІСТЮ "АГРОФІРМА "ПІОНЕР"
( ТОВ "АГРОФІРМА "ПІОНЕР" )</t>
  </si>
  <si>
    <t>42725, Сумська обл., Охтирський район, село Соборне, ВУЛИЦЯ РОБІТНИЧА, будинок 19</t>
  </si>
  <si>
    <t>ТОВАРИСТВО З ОБМЕЖЕНОЮ ВІДПОВІДАЛЬНІСТЮ "ЗЕРНЕ"
( ТОВ "ЗЕРНЕ" )</t>
  </si>
  <si>
    <t>42441, Сумська обл., Краснопільський район, село Глибне, ВУЛИЦЯ ЗРУБ-1, будинок 12</t>
  </si>
  <si>
    <t>ПРИВАТНЕ СІЛЬСЬКОГОСПОДАРСЬКЕ ПІДПРИЄМСТВО "НАДІЯ"
( ПСП "НАДІЯ" )</t>
  </si>
  <si>
    <t>42760, Сумська обл., Охтирський район, село Підлозієвка, ВУЛИЦЯ ПІДЛОЗІЇВСЬКА, будинок 30</t>
  </si>
  <si>
    <t>ТОВАРИСТВО З ОБМЕЖЕНОЮ ВІДПОВІДАЛЬНІСТЮ " АГРОБІЗНЕС ТСК "
( ТОВ " АГРОБІЗНЕС ТСК " )</t>
  </si>
  <si>
    <t>42142, Сумська обл., Недригайлівський район, село Сакуниха, ВУЛИЦЯ РЯБОВА, будинок 105</t>
  </si>
  <si>
    <t>42238, Сумська обл., Лебединський район, село Будилка, ВУЛИЦЯ ФРОЛОВА, будинок 8</t>
  </si>
  <si>
    <t>ФОП ОПРИШКО Д.В.</t>
  </si>
  <si>
    <t xml:space="preserve">м. Суми, вул. Генерала Грекова, 5а
(103, Кринична вулиця, Суми, Сумська область, 40000)
</t>
  </si>
  <si>
    <t>ПП «СЛАВНА 2011»</t>
  </si>
  <si>
    <t>м. Охтирка, вул. Незалежності, 31</t>
  </si>
  <si>
    <t>ТОВ «ОХТИРСЬКА МОЛОЧНА ПРОМИСЛОВА КОМПАНІЯ «СЛАВІЯ»</t>
  </si>
  <si>
    <t>м. Охтирка, пров. М.Хвильового, 1А</t>
  </si>
  <si>
    <t>ПП «АВАЛС 2011»</t>
  </si>
  <si>
    <t>Охтирський р-н, с. Лутище, вул.. Шевченка, 2 корп. А</t>
  </si>
  <si>
    <t>ТОВ «ЛІТОС»</t>
  </si>
  <si>
    <t>Охтирський р-н, с. Ясенове, вул. Лебединська, 15</t>
  </si>
  <si>
    <t>ФГ «ЛУТИЩАНСЬКА СЛОБОДА»</t>
  </si>
  <si>
    <t>Охтирський р-н, с. Лутище, вул.. Чапаєва, 23</t>
  </si>
  <si>
    <t>ТОВ "БЛИЦ"</t>
  </si>
  <si>
    <t>40009, Сумська обл., місто Суми, БІЛОПІЛЬСЬКИЙ ШЛЯХ, будинок 30/3</t>
  </si>
  <si>
    <t>ФОП ОПРИШКОЛ.О.</t>
  </si>
  <si>
    <t>СВК "МОЛОЧНА ПЕРЛИНА"</t>
  </si>
  <si>
    <t>41854, Сумська обл., Білопильський р-н, смт Миколаївка, ВУЛ. РАДЯНСЬКА, б. 3</t>
  </si>
  <si>
    <t>ТОВ "НОВИЙ БІЛОПІЛЬСЬКИЙ ЕЛЕВАТОР"</t>
  </si>
  <si>
    <t>41802, Сумська обл., Білопільський район, місто Білопілля, ВУЛИЦЯ КРАЧКІВКА, будинок 1</t>
  </si>
  <si>
    <t>ФЕРМЕРСЬКЕ ГОСПОДАРСТВО "ПІНЧУК"</t>
  </si>
  <si>
    <t>41854, Сумська обл., Білопільський район, селище міського типу Миколаївка, ВУЛИЦЯ АРХІТЕКТУРНА, будинок 7</t>
  </si>
  <si>
    <t>ТОВАРИСТВО З ОБМЕЖЕНОЮ ВІДПОВІДАЛЬНІСТЮ "АП ТЕХ БІЛОПІЛЛЯ"</t>
  </si>
  <si>
    <t>41802, Сумська обл., Білопільський район, місто Білопілля, ВУЛИЦЯ ЧАПАЄВА, будинок 1</t>
  </si>
  <si>
    <t>41700, Сумська обл., Буринський район, місто Буринь, ВУЛ.ОРДЖОНІКІДЗЕ, будинок 7</t>
  </si>
  <si>
    <t>ПРИВАТНЕ СІЛЬСЬКОГОСПОДАРСЬКЕ ПІДПРИЄМСТВО "БУРИНСЬКЕ"</t>
  </si>
  <si>
    <t>41700, Сумська обл., Буринський район, місто Буринь, ВУЛ.РАДГОСПНА, будинок 6</t>
  </si>
  <si>
    <t>42700, Сумська обл., місто Охтирка, ПРОВУЛОК МИКОЛИ ХВИЛЬОВОГО, будинок 1А</t>
  </si>
  <si>
    <t>ПРИВАТНЕ ПІДПРИЄМСТВО "БУРИНСЬКА РАЙОННА ДРУКАРНЯ"</t>
  </si>
  <si>
    <t>41700, Сумська обл., Буринський район, місто Буринь, ВУЛ. ДЕМ'ЯНА БЄДНОГО, будинок 4</t>
  </si>
  <si>
    <t>ФЕРМЕРСЬКЕ ГОСПОДАРСТВО "АНТЕЙ"</t>
  </si>
  <si>
    <t>41700, Сумська обл., Буринський район, місто Буринь, ВУЛ.КОВПАКА, будинок 17</t>
  </si>
  <si>
    <t>СЕЛЯНСЬКЕ (ФЕРМЕРСЬКЕ) ГОСПОДАРСТВО "ЗОРЯ"</t>
  </si>
  <si>
    <t>41715, Сумська обл., Буринський район, село Слобода, ВУЛ.СОЛДАТЕНКА, будинок 50</t>
  </si>
  <si>
    <t>СЕЛЯНСЬКЕ (ФЕРМЕРСЬКЕ) ГОСПОДАРСТВО "ТРОЯНДА"</t>
  </si>
  <si>
    <t>41730, Сумська обл., Буринський район, село Михайлівка, ВУЛ.ВАТУТІНА, будинок 28</t>
  </si>
  <si>
    <t>ПРИВАТНЕ ПІДПРИЄМСТВО "ВІЛЬНЕ"</t>
  </si>
  <si>
    <t>42820, Сумська обл., Великописарівський район, село Вільне, ВУЛИЦЯ СУМСЬКА, будинок 15</t>
  </si>
  <si>
    <t>ТОВАРИСТВО З ОБМЕЖЕНОЮ ВІДПОВІДАЛЬНІСТЮ "БУРИНСЬКИЙ ІНКУБАТОР"</t>
  </si>
  <si>
    <t>41700, Сумська обл., Буринський район, місто Буринь, ВУЛ.ПИЛИПА ОРЛИКА, будинок 10</t>
  </si>
  <si>
    <t>ФЕРМЕРСЬКЕ ГОСПОДАРСТВО "БАНТОВ"</t>
  </si>
  <si>
    <t>42807, Сумська обл., Великописарівський район, село Ямне, ВУЛИЦЯ ЗАВОДСЬКА, будинок 1</t>
  </si>
  <si>
    <t>ФЕРМЕРСЬКЕ ГОСПОДАРСТВО "РЯБИНКА"</t>
  </si>
  <si>
    <t>42842, Сумська обл., Великописарівський район, село Рябина, ВУЛИЦЯ ПАРКОВА, будинок 19</t>
  </si>
  <si>
    <t>ФЕРМЕРСЬКЕ ГОСПОДАРСТВО "ФОРТУНА ПОДОЛЯКА"</t>
  </si>
  <si>
    <t>42846, Сумська обл., Великописарівський район, село Яблучне, ВУЛИЦЯ ШКІЛЬНА, будинок 2, корпус А</t>
  </si>
  <si>
    <t>ТОВАРИСТВО З ОБМЕЖЕНОЮ ВІДПОВІДАЛЬНІСТЮ "ДОБРОБУТ-12"</t>
  </si>
  <si>
    <t>41410, Сумська обл., Глухівський район, село Фотовиж, ВУЛИЦЯ АЛФЬОРОВА , будинок 11</t>
  </si>
  <si>
    <t>СІЛЬСЬКОГОСПОДАРСЬКИЙ ВИРОБНИЧИЙ КООПЕРАТИВ "СВІТ МОЛОКА 2012"</t>
  </si>
  <si>
    <t>41451, Сумська обл., Глухівський район, село Шевченкове, ВУЛИЦЯ ТУМАНСЬКОГО , будинок 78А</t>
  </si>
  <si>
    <t>ПРИВАТНЕ ПІДПРИЄМСТВО "ЛАН"</t>
  </si>
  <si>
    <t>41412, Сумська обл., Глухівський район, село Сопич, ВУЛ.ЧКАЛОВА, будинок 55</t>
  </si>
  <si>
    <t>ПРИВАТНЕ ПІДПРИЄМСТВО "СТИЛЬ-М СЕРВІС"</t>
  </si>
  <si>
    <t>41412, Сумська обл., Глухівський район, сільрада Сопицька, АВТОДОРОГА М-02 КІПТІ-ГЛУХІВ-БАЧІВСЬК 242КМ+380М ЛІВОРУЧ</t>
  </si>
  <si>
    <t>ТОВАРИСТВО З ОБМЕЖЕНОЮ ВІДПОВІДАЛЬНІСТЮ "МАРКОНА-С"</t>
  </si>
  <si>
    <t>41453, Сумська обл., Глухівський район, село Обложки, ВУЛИЦЯ СЛОБІДСЬКА, будинок 1 А</t>
  </si>
  <si>
    <t>ТОВАРИСТВО З ОБМЕЖЕНОЮ ВІДПОВІДАЛЬНІСТЮ "ГЛУХІВРАЙБУД"</t>
  </si>
  <si>
    <t>41470, Сумська обл., Глухівський район, селище міського типу Шалигине, ВУЛИЦЯ 40 РОКІВ ПЕРЕМОГИ, будинок 14</t>
  </si>
  <si>
    <t>ПРИВАТНЕ ПІДПРИЄМСТВО "АЗИМУТ"</t>
  </si>
  <si>
    <t>41651, Сумська обл., Конотопський район, село Грузьке, ВУЛИЦЯ СВЕРДЛОВА, будинок 70</t>
  </si>
  <si>
    <t>ПУБЛІЧНЕ АКЦІОНЕРНЕ ТОВАРИСТВО "КОНОТОПАГРОТЕХСЕРВІС"</t>
  </si>
  <si>
    <t>ТОВАРИСТВО З ОБМЕЖЕНОЮ ВІДПОВІДАЛЬНІСТЮ " ВВ АГРО - СТЕН"</t>
  </si>
  <si>
    <t>42351, Сумська обл., Сумський район, село Верхня Сироватка, ВУЛИЦЯ МАКАРЕНКА, будинок 2 Г</t>
  </si>
  <si>
    <t>ФЕРМЕРСЬКЕ ГОСПОДАРСТВО "ТАЛІСМАН - 3"</t>
  </si>
  <si>
    <t>41715, Сумська обл., Буринський район, село Слобода, ВУЛ.ДОНЕЦЬКА, будинок 17</t>
  </si>
  <si>
    <t>ТОВАРИСТВО З ОБМЕЖЕНОЮ ВІДПОВІДАЛЬНІСТЮ "СИНТЕЗ-О"</t>
  </si>
  <si>
    <t>42444, Сумська обл., Краснопільський район, село Чернеччина, ВУЛИЦЯ ЗАВОДСЬКА, будинок 8</t>
  </si>
  <si>
    <t>ФЕРМЕРСЬКЕ ГОСПОДАРСТВО "ПРИКОРДОННЕ"</t>
  </si>
  <si>
    <t>ПРИВАТНЕ СІЛЬСЬКОГОСПОДАРСЬКЕ ПІДПРИЄМСТВО "ДУХАНІВСЬКЕ"</t>
  </si>
  <si>
    <t>41334, Сумська обл., Кролевецький район, село Литвиновичі, ВУЛИЦЯ ЦЕНТРАЛЬНА, будинок 59 А</t>
  </si>
  <si>
    <t>ФЕРМЕРСЬКЕ ГОСПОДАРСТВО "ХОМЕНКО В.І."</t>
  </si>
  <si>
    <t>41346, Сумська обл., Кролевецький район, село Алтинівка, ВУЛИЦЯ ДЕМИДЕНКА, будинок 49</t>
  </si>
  <si>
    <t>ПРИВАТНЕ ПІДПРИЄМСТВО "ЕЛЕКТРО-К"</t>
  </si>
  <si>
    <t>41300, Сумська обл., Кролевецький район, місто Кролевець, ВУЛИЦЯ ОСИПЕНКО, будинок 13, квартира 4</t>
  </si>
  <si>
    <t>ТОВАРИСТВО З ОБМЕЖЕНОЮ ВІДПОВІДАЛЬНІСТЮ "УКРСАНТАРМ"</t>
  </si>
  <si>
    <t>41300, Сумська обл., Кролевецький район, місто Кролевець, ВУЛИЦЯ ІВАНА ДУДАРЯ, будинок 12</t>
  </si>
  <si>
    <t>СІЛЬСЬКОГОСПОДАРСЬКЕ ВИРОБНИЧО-КОМЕРЦІЙНЕ ПІДПРИЄМСТВО - ТОВАРИСТВО З ОБМЕЖЕНОЮ ВІДПОВІДАЛЬНІСТЮ "КОЛОС"</t>
  </si>
  <si>
    <t>41300, Сумська обл., Кролевецький район, місто Кролевець, ВУЛИЦЯ СОБОРНА, будинок 3</t>
  </si>
  <si>
    <t>ТОВАРИСТВО З ОБМЕЖЕНОЮ ВІДПОВІДАЛЬНІСТЮ "СПЕЦПРОМАРМ"</t>
  </si>
  <si>
    <t>41300, Сумська обл., Кролевецький район, місто Кролевець, БУЛЬВАР ШЕВЧЕНКА, будинок 57А</t>
  </si>
  <si>
    <t>ТОВАРИСТВО З ОБМЕЖЕНОЮ ВІДПОВІДАЛЬНІСТЮ "АНТАР 2012"</t>
  </si>
  <si>
    <t>41300, Сумська обл., Кролевецький район, місто Кролевець, ВУЛИЦЯ ОСТРОВСЬКОГО, будинок 5</t>
  </si>
  <si>
    <t>ФЕРМЕРСЬКЕ ГОСПОДАРСТВО "НАДІЯ-ПЛЮС-АГРО"</t>
  </si>
  <si>
    <t>41300, Сумська обл., Кролевецький район, місто Кролевець, ВУЛИЦЯ ШКІЛЬНА, будинок 22</t>
  </si>
  <si>
    <t>СЕЛЯНСЬКЕ (ФЕРМЕРСЬКЕ) ГОСПОДАРСТВО "БЕРЕЖНА"</t>
  </si>
  <si>
    <t>42235, Сумська обл., Лебединський район, село Московський Бобрик, ВУЛИЦЯ НАДІЇ , будинок 3</t>
  </si>
  <si>
    <t>СЕЛЯНСЬКЕ (ФЕРМЕРСЬКЕ) ГОСПОДАРСТВО "ІЩЕНКО"</t>
  </si>
  <si>
    <t>42235, Сумська обл., Лебединський район, село Московський Бобрик, ВУЛИЦЯ МОЛОДІЖНА, будинок 29</t>
  </si>
  <si>
    <t>42523, Сумська обл., Липоводолинський район, село Колядинець, ВУЛИЦЯ ЩАСТЯ, будинок 23</t>
  </si>
  <si>
    <t>БУДІВЕЛЬНО-РЕМОНТНА ПРИВАТНА ФІРМА "ЛУЗАН"</t>
  </si>
  <si>
    <t>42500, Сумська обл., Липоводолинський район, селище міського типу Липова Долина, ВУЛИЦЯ РОМЕНСЬКА, будинок 72, квартира 8</t>
  </si>
  <si>
    <t>ТОВАРИСТВО З ОБМЕЖЕНОЮ ВІДПОВІДАЛЬНІСТЮ "АГРОПАРТНЕРИ - ЕКСПОРТ"</t>
  </si>
  <si>
    <t>ТОВАРИСТВО З ОБМЕЖЕНОЮ ВІДПОВІДАЛЬНІСТЮ ВИРОБНИЧО - КОМЕРЦІЙНА ФІРМА " ВІЛЬШАНСЬКІ КОВБАСИ "</t>
  </si>
  <si>
    <t>42127, Сумська обл., Недригайлівський район, село Вільшана, ВУЛИЦЯ РОМЕНСЬКА, будинок 95</t>
  </si>
  <si>
    <t>ТОВАРИСТВО З ОБМЕЖЕНОЮ ВІДПОВІДАЛЬНІСТЮ "ОХТИРСЬКА ПРИВАТНА ПЕКАРНЯ"</t>
  </si>
  <si>
    <t>42741, Сумська обл., Охтирський район, село Климентове, ВУЛИЦЯ ПЕТРОВСЬКОГО, будинок 1</t>
  </si>
  <si>
    <t>ПРИВАТНЕ ПІДПРИЄМСТВО "МП ВОРСКЛА"</t>
  </si>
  <si>
    <t>42744, Сумська обл., Охтирський район, село Риботень, ПРОВУЛОК ДАЧНИЙ, будинок 2</t>
  </si>
  <si>
    <t>ТОВАРИСТВО З ОБМЕЖЕНОЮ ВІДПОВІДАЛЬНІСТЮ "ПІТО ОЙЛ"</t>
  </si>
  <si>
    <t>42730, Сумська обл., Охтирський район, село Мала Павлівка, ВУЛИЦЯ ЦЕНТРАЛЬНА, будинок 2</t>
  </si>
  <si>
    <t>ТОВАРИСТВО З ОБМЕЖЕНОЮ ВІДПОВІДАЛЬНІСТЮ " ПУТИВЛЬ - ХЛІБ"</t>
  </si>
  <si>
    <t>41500, Сумська обл., Путивльський район, місто Путивль, ВУЛИЦЯ СЛОБІДСЬКА, будинок 163</t>
  </si>
  <si>
    <t>ПРИВАТНЕ ПІДПРИЄМСТВО " ПРИЛАДМАШСЕРВІС"</t>
  </si>
  <si>
    <t>41500, Сумська обл., Путивльський район, місто Путивль, ВУЛИЦЯ КІРОВА, будинок 39</t>
  </si>
  <si>
    <t>ПРИВАТНЕ ПІДПРИЄМСТВО " ЕНЕРГОРЕМСЕРВІС"</t>
  </si>
  <si>
    <t>41500, Сумська обл., Путивльський район, місто Путивль, ПРОСПЕКТ ІОАННА ПУТИВЛЬСЬКОГО, будинок 39</t>
  </si>
  <si>
    <t>ТОВАРИСТВО З ОБМЕЖЕНОЮ ВІДПОВІДАЛЬНІСТЮ "АГРІ-АЛЬФА"</t>
  </si>
  <si>
    <t>41346, Сумська обл., Кролевецький район, село Алтинівка, ВУЛИЦЯ СПАЩИНА, будинок 185</t>
  </si>
  <si>
    <t>ТОВАРИСТВО З ОБМЕЖЕНОЮ ВІДПОВІДАЛЬНІСТЮ "БІЛОВОДМЛИНЗАВОД"</t>
  </si>
  <si>
    <t>42065, Сумська обл., Роменський район, село Біловод, ВУЛИЦЯ БІЛОВОДСЬКА, будинок 2-А</t>
  </si>
  <si>
    <t>СІЛЬСЬКОГОСПОДАРСЬКЕ ТОВАРИСТВО З ОБМЕЖЕНОЮ ВІДПОВІДАЛЬНІСТЮ "ДЕСНЯНСЬКЕ"</t>
  </si>
  <si>
    <t>41020, Сумська обл., Середино-Будський район, село Нововасилівка</t>
  </si>
  <si>
    <t>ТОВАРИСТВО З ОБМЕЖЕНОЮ ВІДПОВІДАЛЬНІСТЮ "АГРОЛАЙФ ЦЕНТР"</t>
  </si>
  <si>
    <t>42304, Сумська обл., Сумський район, селище міського типу Степанівка, ПРОВУЛОК ПРОМИСЛОВИЙ, будинок 4</t>
  </si>
  <si>
    <t>ТОВАРИСТВО З ОБМЕЖЕНОЮ ВІДПОВІДАЛЬНІСТЮ "ТОРГТОП"</t>
  </si>
  <si>
    <t>42343, Сумська обл., Сумський район, село Сад, ВУЛИЦЯ ОКРУЖНА, будинок 53/1</t>
  </si>
  <si>
    <t>СЕЛЯНСЬКЕ (ФЕРМЕРСЬКЕ) ГОСПОДАРСТВО ІВАНЧЕНКО ПАВЛА МИХАЙЛОВИЧА</t>
  </si>
  <si>
    <t>42534, Сумська обл., Сумський район, село Сула, ВУЛИЦЯ ПОЛЬОВА, будинок 10</t>
  </si>
  <si>
    <t>ФЕРМЕРСЬКЕ ГОСПОДАРСТВО ШЕПІЛЬ ЯКОВА АНДРІЙОВИЧА</t>
  </si>
  <si>
    <t>42346, Сумська обл., Сумський район, село Сула, ВУЛИЦЯ МИРУ, будинок 2</t>
  </si>
  <si>
    <t>ТОВАРИСТВО З ОБМЕЖЕНОЮ ВІДПОВІДАЛЬНІСТЮ "АЛЮМІНІЙ-СТИЛЬ"</t>
  </si>
  <si>
    <t>40022, Сумська обл., місто Суми, ВУЛИЦЯ ЮРІЯ ВЄТРОВА, будинок 21 А</t>
  </si>
  <si>
    <t>ТОВАРИСТВО З ОБМЕЖЕНОЮ ВІДПОВІДАЛЬНІСТЮ "ГРАНОС"</t>
  </si>
  <si>
    <t>42304, Сумська обл., Сумський район, селище міського типу Степанівка, ВУЛИЦЯ ЦЕНТРАЛЬНА, будинок Б/Н</t>
  </si>
  <si>
    <t>ТОВАРИСТВО З ОБМЕЖЕНОЮ ВІДПОВІДАЛЬНІСТЮ "АЛВИКА"</t>
  </si>
  <si>
    <t>42305, Сумська обл., Сумський район, селище міського типу Степанівка, ПРОВУЛОК ПРОМИСЛОВИЙ, будинок 4</t>
  </si>
  <si>
    <t>ТОВАРИСТВО З ОБМЕЖЕНОЮ ВІДПОВІДАЛЬНІСТЮ АГРОФІРМА "ХОТІНСЬКА"</t>
  </si>
  <si>
    <t>42320, Сумська обл., Сумський район, селище міського типу Хотінь, ВУЛИЦЯ СОБОРНА, будинок 25</t>
  </si>
  <si>
    <t>ДЕРЖАВНЕ ПІДПРИЄМСТВО "СУМИСПИРТ"</t>
  </si>
  <si>
    <t>42303, Сумська обл., Сумський район, село Стецьківка, ВУЛ. ЗАВОДСЬКА, будинок 1</t>
  </si>
  <si>
    <t>ТОВАРИСТВО З ОБМЕЖЕНОЮ ВІДПОВІДАЛЬНІСТЮ "ІЛПАК"</t>
  </si>
  <si>
    <t>42333, Сумська обл., Сумський район, село Велика Чернеччина, ПРОВУЛОК ПОЛЬОВИЙ, будинок 10/1</t>
  </si>
  <si>
    <t>ПРИВАТНЕ СІЛЬСЬКОГОСПОДАРСЬКЕ ПІДПРИЄМСТВО АГРОФІРМА "УСІВСЬКА"</t>
  </si>
  <si>
    <t>41400, Сумська обл., місто Глухів, ВУЛИЦЯ ПИВОВАРОВА, будинок 33</t>
  </si>
  <si>
    <t>СЕЛЯНСЬКЕ (ФЕРМЕРСЬКЕ) ГОСПОДАРСТВО "МИСЕНКО ОЛЕКСІЯ ТИХОНОВИЧА"</t>
  </si>
  <si>
    <t>42320, Сумська обл., Сумський район, село Писарівка, ВУЛИЦЯ ШОСЕЙНА, будинок 128</t>
  </si>
  <si>
    <t>ТОВАРИСТВО З ОБМЕЖЕНОЮ ВІДПОВІДАЛЬНІСТЮ "ТРОСТЯНЕЦЬКИЙ МАШИНОБУДІВНИЙ ЗАВОД"</t>
  </si>
  <si>
    <t>42600, Сумська обл., Тростянецький район, місто Тростянець, ВУЛИЦЯ КАЛІНІНА, будинок 1</t>
  </si>
  <si>
    <t>ТОВАРИСТВО З ОБМЕЖЕНОЮ ВІДПОВІДАЛЬНІСТЮ "КОМПАНІЯ "КОНАРД"</t>
  </si>
  <si>
    <t>42600, Сумська обл., Тростянецький район, місто Тростянець, ВУЛИЦЯ ГОРЬКОГО, будинок 98</t>
  </si>
  <si>
    <t>ТОВАРИСТВО З ОБМЕЖЕНОЮ ВІДПОВІДАЛЬНІСТЮ "ДЕКА-ХЛІБ"</t>
  </si>
  <si>
    <t>42600, Сумська обл., Тростянецький район, місто Тростянець, ВУЛИЦЯ БЛАГОВІЩЕНСЬКА, будинок 55</t>
  </si>
  <si>
    <t>ТОВАРИСТВО З ОБМЕЖЕНОЮ ВІДПОВІДАЛЬНІСТЮ "СВІТДРУК"</t>
  </si>
  <si>
    <t>42600, Сумська обл., Тростянецький район, місто Тростянець, ВУЛИЦЯ БЛАГОВІЩЕНСЬКА, будинок 58</t>
  </si>
  <si>
    <t>ТОВАРИСТВО З ОБМЕЖЕНОЮ ВІДПОВІДАЛЬНІСТЮ "М'ЯСО-МОЛОЧНИЙ КОМПЛЕКС"</t>
  </si>
  <si>
    <t>42452, Сумська обл., Краснопільський район, село Лісне, ВУЛИЦЯ ГОРА, будинок 15</t>
  </si>
  <si>
    <t>ПРИВАТНЕ ПІДПРИЄМСТВО "СХІД"</t>
  </si>
  <si>
    <t>42600, Сумська обл., Тростянецький район, місто Тростянець, ВУЛИЦЯ ГОРЬКОГО, будинок 100, квартира 2</t>
  </si>
  <si>
    <t>ТОВАРИСТВО З ОБМЕЖЕНОЮ ВІДПОВІДАЛЬНІСТЮ ВИРОБНИЧО-ТОРГІВЕЛЬНА ФІРМА "ТРОСТЯНЕЦЬКА ЦЕГЛА-ПЛЮС"</t>
  </si>
  <si>
    <t>42600, Сумська обл., Тростянецький район, місто Тростянець, ВУЛИЦЯ ВІДРОДЖЕННЯ УКРАЇНИ, будинок 6, корпус А, квартира 39</t>
  </si>
  <si>
    <t>ТОВАРИСТВО З ОБМЕЖЕНОЮ ВІДПОВІДАЛЬНІСТЮ "АГРОБІОЗАХИСТ-Т"</t>
  </si>
  <si>
    <t>42600, Сумська обл., Тростянецький район, місто Тростянець, ВУЛИЦЯ ЛЕСІ УКРАЇНКИ, будинок 40</t>
  </si>
  <si>
    <t>ПРИВАТНЕ ПІДПРИЄМСТВО КОМЕРЦІЙНА ФІРМА "АВТОСНАБ"</t>
  </si>
  <si>
    <t>42600, Сумська обл., Тростянецький район, місто Тростянець, ВУЛИЦЯ ОСТРОВСЬКОГО, будинок 14</t>
  </si>
  <si>
    <t>ТОВАРИСТВО З ОБМЕЖЕНОЮ ВІДПОВІДАЛЬНІСТЮ "ПІВНЕНКІВСЬКЕ"</t>
  </si>
  <si>
    <t>42600, Сумська обл., Тростянецький район, село Білка, ВУЛИЦЯ СОБОРНА, будинок 6</t>
  </si>
  <si>
    <t>ПРИВАТНЕ ПІДПРИЄМСТВО "ЗАВОД "САТЕЛ""</t>
  </si>
  <si>
    <t>41133, Сумська обл., Шосткинський район, село Собичеве, ВУЛИЦЯ ЖОВТНЕВА, будинок 9</t>
  </si>
  <si>
    <t>ТОВАРИСТВО З ОБМЕЖЕНОЮ ВІДПОВІДАЛЬНІСТЮ "НАУКОВО-ВИРОБНИЧЕ ОБ'ЄДНАННЯ "ЧЕРВОНИЙ МЕТАЛІСТ"</t>
  </si>
  <si>
    <t>41615, Сумська обл., місто Конотоп, ВУЛИЦЯ ДЕНЯКА ВІКТОРА, будинок 5</t>
  </si>
  <si>
    <t>ВИРОБНИЧИЙ КООПЕРАТИВ "СТАРТ"</t>
  </si>
  <si>
    <t>41123, Сумська обл., Шосткинський район, село Пирогівка, ВУЛИЦЯ ЛЕНІНА, будинок 88</t>
  </si>
  <si>
    <t>ПРИВАТНЕ ПІДПРИЄМСТВО "ВІКТОРІЯ"</t>
  </si>
  <si>
    <t>41133, Сумська обл., Шосткинський район, село Собичеве, ВУЛИЦЯ МОЛОДІЖНА, будинок 11</t>
  </si>
  <si>
    <t>ТОВАРИСТВО З ОБМЕЖЕНОЮ ВІДПОВІДАЛЬНІСТЮ "ШОСТКА - РАЙКОМУНГОСП"</t>
  </si>
  <si>
    <t>41132, Сумська обл., Шосткинський район, село Гамаліївка, ВУЛИЦЯ РАДЯНСЬКА, будинок 85</t>
  </si>
  <si>
    <t>ТОВАРИСТВО З ОБМЕЖЕНОЮ ВІДПОВІДАЛЬНІСТЮ "СТЕЛЛІУМ-Ш"</t>
  </si>
  <si>
    <t>41111, Сумська обл., Шосткинський район, село Дібрівка, ВУЛИЦЯ ОЗЕРНА, будинок 36</t>
  </si>
  <si>
    <t>ТОВАРИСТВО З ОБМЕЖЕНОЮ ВІДПОВІДАЛЬНІСТЮ "БУДІВЕЛЬНА ФІРМА МОНТАЖ-ДИЗАЙН А"</t>
  </si>
  <si>
    <t>41200, Сумська обл., Ямпільський район, селище міського типу Ямпіль, БУЛЬВАР ЮВІЛЕЙНИЙ, будинок 3</t>
  </si>
  <si>
    <t>ТОВАРИСТВО З ОБМЕЖЕНОЮ ВІДПОВІДАЛЬНІСТЮ "ЕЛАСТОМЕР"</t>
  </si>
  <si>
    <t>40030, Сумська обл., місто Суми, ВУЛ.КІРОВА,168</t>
  </si>
  <si>
    <t>ТОВАРИСТВО З ОБМЕЖЕНОЮ ВІДПОВІДАЛЬНІСТЮ "ДНІПРОВСЬКИЙ КАБЕЛЬНИЙ ЗАВОД ЕНЕРГО"</t>
  </si>
  <si>
    <t>40034, Сумська обл., місто Суми, Зарічний район, ВУЛИЦЯ ЧЕРЕПІНА, будинок 27</t>
  </si>
  <si>
    <t>ТОВАРИСТВО З ОБМЕЖЕНОЮ ВІДПОВІДАЛЬНІСТЮ "КБ-ЕКОПРОЕКТ"</t>
  </si>
  <si>
    <t>40007, Сумська обл., місто Суми, Зарічний район, ВУЛИЦЯ ЧЕРКАСЬКА, будинок 7</t>
  </si>
  <si>
    <t>ТОВАРИСТВО З ОБМЕЖЕНОЮ ВІДПОВІДАЛЬНІСТЮ "МАКС-МІЛЛ"</t>
  </si>
  <si>
    <t>40030, Сумська обл., місто Суми, Зарічний район, ВУЛИЦЯ БЄЛІНСЬКОГО, будинок 2</t>
  </si>
  <si>
    <t>ТОВАРИСТВО З ОБМЕЖЕНОЮ ВІДПОВІДАЛЬНІСТЮ "СУМСЬКИЙ ЗАВОД УЩІЛЬНЕНЬ"</t>
  </si>
  <si>
    <t>40021, Сумська обл., місто Суми, ВУЛИЦЯ ГЕРАСИМА КОНДРАТЬЄВА, будинок 168</t>
  </si>
  <si>
    <t>ТОВАРИСТВО З ОБМЕЖЕНОЮ ВІДПОВІДАЛЬНІСТЮ "МОНОЛІТ-С"</t>
  </si>
  <si>
    <t>40022, Сумська обл., місто Суми, Ковпаківський район, ВУЛИЦЯ ТОПОЛЯНСЬКА, будинок 9</t>
  </si>
  <si>
    <t>ТОВАРИСТВО З ОБМЕЖЕНОЮ ВІДПОВІДАЛЬНІСТЮ "СУМИСПЕЦОДЯГ"</t>
  </si>
  <si>
    <t>ЛИПОВОДОЛИНСЬКЕ ДОЧІРНЄ АГРОЛІСОГОСПОДАРСЬКЕ ПІДПРИЄМСТВО "ЛИПОВОДОЛИНСЬКИЙ АГРОЛІСГОСП"</t>
  </si>
  <si>
    <t>Місцезнаходження суб'єкта господарювання та місце провадження господарської діяльності: 42500, Сумська обл., Липоводолинський район, селище міського типу Липова Долина, ВУЛИЦЯ ЛЕНІНА, будинок 35</t>
  </si>
  <si>
    <t>КОМУНАЛЬНЕ ПІДПРИЄМСТВО "ВИРОБНИЧЕ УПРАВЛІННЯ ВОДОПРОВІДНО-КАНАЛІЗАЦІЙНОГО ГОСПОДАРСТВА"</t>
  </si>
  <si>
    <t>Місцезнаходження суб'єкта господарювання та місце провадження господарської діяльності: 41100, Сумська обл., місто Шостка, ВУЛИЦЯ ПРОРІЗНА, будинок 17</t>
  </si>
  <si>
    <t>03352935</t>
  </si>
  <si>
    <t>ФОП ПІСНИЙ АНАТОЛІЙ ПИЛИПОВИЧ</t>
  </si>
  <si>
    <t>Місцезнаходження суб'єкта господарювання та місце провадження господарської діяльності: 40013, Сумська обл., місто Суми, Ковпаківський район, ВУЛИЦЯ ПАНТЕЛЕЙМОНА КУЛІША буд. 39</t>
  </si>
  <si>
    <t>Місцезнаходження суб'єкта господарювання та місце провадження господарської діяльності: 41724, Сумська обл., Буринський район, село Дяківка, ВУЛ. Б. ХМЕЛЬНИЦЬКОГО, будинок 5</t>
  </si>
  <si>
    <t>ТОВАРИСТВО З ОБМЕЖЕНОЮ ВІДПОВІДАЛЬНІСТЮ "КАТЕРИНІВСЬКЕ"</t>
  </si>
  <si>
    <t>Місцезнаходження суб'єкта господарювання та місце провадження господарської діяльності: 41443, Сумська обл., Глухівський район, село Катеринівка, ВУЛИЦЯ ЦЕНТРАЛЬНА, будинок 98</t>
  </si>
  <si>
    <t>КОМУНАЛЬНЕ ПІДПРИЄМСТВО "ВОДОКАНАЛ БІЛОПІЛЛЯ"</t>
  </si>
  <si>
    <t>Місцезнаходження суб'єкта господарювання та місце провадження господарської діяльності: 41800, Сумська обл., Білопільський район, місто Білопілля, ВУЛИЦЯ ТОРГОВА ПЛОЩА, будинок 27</t>
  </si>
  <si>
    <t>ПРИВАТНЕ ПІДПРИЄМСТВО "ОБЕРІГ"</t>
  </si>
  <si>
    <t>ТОВАРИСТВО З ОБМЕЖЕНОЮ ВІДПОВІДАЛЬНІСТЮ "ДЕСНАЛЕНД"</t>
  </si>
  <si>
    <t>Місцезнаходження суб'єкта господарювання та місце провадження господарської діяльності: 41400, Сумська обл., місто Глухів, ВУЛИЦЯ ЖУЖОМИ, будинок 27</t>
  </si>
  <si>
    <t>КОМУНАЛЬНЕ ПІДПРИЄМСТВО "ШЕВЧЕНКІВСЬКЕ"</t>
  </si>
  <si>
    <t>Місцезнаходження суб'єкта господарювання та місце провадження господарської діяльності: 41451, Сумська обл., Глухівський район, село Шевченкове, ВУЛИЦЯ ТУМАНСЬКОГО, будинок 78</t>
  </si>
  <si>
    <t>КОМУНАЛЬНЕ ПІДПРИЄМСТВО МАЗІВСЬКОЇ СІЛЬСЬКОЇ РАДИ "ДЖЕРЕЛО"</t>
  </si>
  <si>
    <t>Місцезнаходження суб'єкта господарювання та місце провадження господарської діяльності: 41532, Сумська обл., Путивльський район, село Мазівка, ВУЛИЦЯ МИРУ, будинок 16</t>
  </si>
  <si>
    <t>ГРОМАДСЬКА ОРГАНІЗАЦІЯ "БАБУСИНЕ ПОДВІР"Я"</t>
  </si>
  <si>
    <t>Місцезнаходження суб'єкта господарювання та місце провадження господарської діяльності: 40024, Сумська обл., місто Суми, Зарічний район, ВУЛИЦЯ ПРОКОФ"ЄВА, БУДИНОК 29/1, КВАРТИРА 94</t>
  </si>
  <si>
    <t>НАУКОВО-ВИРОБНИЧЕ ПІДПРИЄМСТВО ТОВАРИСТВО З ОБМЕЖЕНОЮ ВІДПОВІДАЛЬНІСТЮ "ЕКО-ЦЕНТР"</t>
  </si>
  <si>
    <t>Місцезнаходження суб'єкта господарювання та місце провадження господарської діяльності: 42333, Сумська обл., Сумський район, село Велика Чернеччина, ВУЛИЦЯ ПЕРЕПИЛИНА, будинок 1</t>
  </si>
  <si>
    <t>ФОП МЕЛЬНИК  ПЕТРО АНТОНОВИЧ</t>
  </si>
  <si>
    <t>Місцезнаходження суб'єкта господарювання: 42033, Сумська обл., Роменський район, село Сміле, ВУЛИЦЯ СОБОРНА буд. 64
Місце провадження господарської діяльності (об'єкти):  Сумська обл., Роменський район, Смілівська сільска рада</t>
  </si>
  <si>
    <t>ПРИВАТНЕ АКЦІОНЕРНЕ ТОВАРИСТВО "ТЕХНОЛОГІЯ"</t>
  </si>
  <si>
    <t>Місцезнаходження суб'єкта господарювання та місце провадження господарської діяльності: 40031, Сумська обл., місто Суми, Ковпаківський район, ПРОСПЕКТ КУРСЬКИЙ, будинок 147-А</t>
  </si>
  <si>
    <t>СЕЛЯНСЬКЕ (ФЕРМЕРСЬКЕ) ГОСПОДАРСТВО "СІМАЧЕНКО М.І."</t>
  </si>
  <si>
    <t>Місцезнаходження суб'єкта господарювання та місце провадження господарської діяльності: 42400, Сумська обл., Краснопільський район, селище міського типу Краснопілля, ПРОВУЛОК ЗЕЛЕНИЙ, будинок 1</t>
  </si>
  <si>
    <t>ТОВАРИСТВО З ОБМЕЖЕНОЮ ВІДПОВІДАЛЬНІСТЮ "КИРИКІВСЬКЕ"</t>
  </si>
  <si>
    <t>Місцезнаходження суб'єкта господарювання та місце провадження господарської діяльності: 42830, Сумська обл., Великописарівський район, селище міського типу Кириківка, ВУЛИЦЯ ПРАВДИНСЬКА, будинок 1</t>
  </si>
  <si>
    <t>ТОВАРИСТВО З ОБМЕЖЕНОЮ ВІДПОВІДАЛЬНІСТЮ "ЛЕБЕДИНСЬКА РИБОВОДНО-МЕЛІОРАТИВНА СТАНЦІЯ"</t>
  </si>
  <si>
    <t>Місцезнаходження суб'єкта господарювання: 42200, Сумська обл., місто Лебедин, ВУЛИЦЯ ГЕНЕРАЛА ДРЬОМІНА, будинок 107
Місце провадження господарської діяльності (об'єкти):  Сумська область, Лебединський район, м. Лебедин;  Сумська область, Лебединський район, с. Рябушки;  Сумська область, Лебединський район, с. Кринички</t>
  </si>
  <si>
    <t>02888840</t>
  </si>
  <si>
    <t>ФОП КЛІМКІН ЮРІЙ ФЕДОРОВИЧ</t>
  </si>
  <si>
    <t>Місцезнаходження суб'єкта господарювання: 42033, Сумська обл., Роменський район, село Сміле, ВУЛИЦЯ СОБОРНА, буд. 64
Місце провадження господарської діяльності (об'єкти):  Сумська область, Роменський район, Ріпчанська сільська рада</t>
  </si>
  <si>
    <t>ТОВАРИСТВО З ОБМЕЖЕНОЮ ВІДПОВІДАЛЬНІСТЮ "ХЛІБОДАР"</t>
  </si>
  <si>
    <t>Місцезнаходження суб'єкта господарювання та місце провадження господарської діяльності: 42304, Сумська обл., Сумський район, селище міського типу Степанівка, ВУЛИЦЯ ЦЕНТРАЛЬНА, будинок 23-А</t>
  </si>
  <si>
    <t>ТОВАРИСТВО З ОБМЕЖЕНОЮ ВІДПОВІДАЛЬНІСТЮ "СИГМУС"</t>
  </si>
  <si>
    <t>Місцезнаходження суб'єкта господарювання та місце провадження господарської діяльності: 41600, Сумська обл., місто Конотоп, ВУЛИЦЯ УСПЕНСЬКО-ТРОЇЦЬКА, будинок 41</t>
  </si>
  <si>
    <t>ТОВАРИСТВО З ОБМЕЖЕНОЮ ВІДПОВІДАЛЬНІСТЮ "КАФА-ПЛЮС"</t>
  </si>
  <si>
    <t>Місцезнаходження суб'єкта господарювання та місце провадження господарської діяльності: 41100, Сумська обл., місто Шостка, ВУЛИЦЯ КОРОЛЕНКА, будинок 11</t>
  </si>
  <si>
    <t>СІЛЬСЬКЕ КОМУНАЛЬНЕ ПІДПРИЄМСТВО "СВІТАНОК"</t>
  </si>
  <si>
    <t>Місцезнаходження суб'єкта господарювання та місце провадження господарської діяльності: 41817, Сумська обл., Білопільський район, село Нові Вирки, ВУЛИЦЯ САДОВА, будинок 1</t>
  </si>
  <si>
    <t>ФОП КУЗНЄЦОВ ДМИТРО ВАЛЕНТИНОВИЧ</t>
  </si>
  <si>
    <t>Місцезнаходження суб'єкта господарювання: 42000, Сумська обл., місто Ромни ВУЛИЦЯ РАДЯНСЬКА буд. 72
Місце провадження господарської діяльності (об'єкти):  Сумська область, Роменський район, Довгополівська сільська рада</t>
  </si>
  <si>
    <t>ТОВАРИСТВО З ОБМЕЖЕНОЮ ВІДПОВІДАЛЬНІСТЮ "ГІРНИЧО-ВИДОБУВНА КОМПАНІЯ "ДІАН"</t>
  </si>
  <si>
    <t>Місцезнаходження суб'єкта господарювання та місце провадження господарської діяльності: 40020, Сумська обл., місто Суми, Ковпаківський район, ВУЛИЦЯ КУРСЬКА, будинок 18А</t>
  </si>
  <si>
    <t>ТОВАРИСТВО З ОБМЕЖЕНОЮ ВІДПОВІДАЛЬНІСТЮ "ЕКОСТАНДАРТ РЕЦИКЛІНГ"</t>
  </si>
  <si>
    <t>Місцезнаходження суб'єкта господарювання та місце провадження господарської діяльності: 40009, Сумська обл., місто Суми, Ковпаківський район, ВУЛИЦЯ ЯКІРА, будинок 5, квартира 38</t>
  </si>
  <si>
    <t>ФОП РЕВА ОЛЕКСІЙ МИКОЛАЙОВИЧ</t>
  </si>
  <si>
    <t>Місцезнаходження суб'єкта господарювання: 42452, Сумська обл., Краснопільський район, село Рясне
Місце провадження господарської діяльності (об'єкти):  42452, Сумська область, Краснопільський район, с. Рясне, вулиця Куток, б. 9</t>
  </si>
  <si>
    <t>ФОП ГАМАЛІЙ ДМИТРО ПЕТРОВИЧ</t>
  </si>
  <si>
    <t>Місцезнаходження суб'єкта господарювання та місце провадження господарської діяльності: 42000, Сумська обл., місто Ромни, БУЛЬВАР МОСКОВСЬКИЙ, буд. 10, кв. 1</t>
  </si>
  <si>
    <t>ФОП ГЕРАСЬКО ВІТАЛІЙ ВАСИЛЬОВИЧ</t>
  </si>
  <si>
    <t>Місцезнаходження суб'єкта господарювання: 42004, Сумська обл., місто Ромни, ВУЛИЦЯ ГОГОЛЯ, буд. 75
Місце провадження господарської діяльності (об'єкти):  Сумська область, Роменський район, Сулимівська сільська рада;  Сумська область, Краснопільський р-н, Хмелівська сільська рада</t>
  </si>
  <si>
    <t>ТОВАРИСТВО З ОБМЕЖЕНОЮ ВІДПОВІДАЛЬНІСТЮ "ДОВІРА-06"</t>
  </si>
  <si>
    <t>Місцезнаходження суб'єкта господарювання та місце провадження господарської діяльності: 41822, Сумська обл., Білопільський район, село Павлівка, ВУЛИЦЯ 1 ТРАВНЯ</t>
  </si>
  <si>
    <t>СУМСЬКЕ ДОЧІРНЄ АГРОЛІСОГОСПОДАРСЬКЕ ПІДПРИЄМСТВО "СУМСЬКИЙ АГРОЛІСГОСП"</t>
  </si>
  <si>
    <t>Місцезнаходження суб'єкта господарювання та місце провадження господарської діяльності: 42351, Сумська обл., Сумський район, село Нижня Сироватка, ВУЛ. СУМСЬКА, будинок 7</t>
  </si>
  <si>
    <t>ТОВАРИСТВО З ОБМЕЖЕНОЮ ВІДПОВІДАЛЬНІСТЮ "АГРОФІРМА "ЛАН"</t>
  </si>
  <si>
    <t>Місцезнаходження суб'єкта господарювання та місце провадження господарської діяльності: 41132, Сумська обл., Шосткинський район, село Гамаліївка, ВУЛИЦЯ РАДЯНСЬКА, будинок 52Г</t>
  </si>
  <si>
    <t>КОМУНАЛЬНЕ ПІДПРИЄМСТВО "СУМИЖИЛКОМСЕРВІС" СУМСЬКОЇ МІСЬКОЇ РАДИ</t>
  </si>
  <si>
    <t>Місцезнаходження суб'єкта господарювання та місце провадження господарської діяльності: 40031, Сумська обл., місто Суми, Ковпаківський район, ВУЛИЦЯ РОМАНА АТАМАНЮКА, будинок 49А</t>
  </si>
  <si>
    <t>ПРИВАТНЕ АКЦІОНЕРНЕ ТОВАРИСТВО "СУМСЬКИЙ ЗАВОД ПРОДОВОЛЬЧИХ ТОВАРІВ"</t>
  </si>
  <si>
    <t>Місцезнаходження суб'єкта господарювання та місце провадження господарської діяльності: 42350, Сумська обл., Сумський район, село Бездрик, ВУЛИЦЯ ЗАРІЧНА, будинок 1</t>
  </si>
  <si>
    <t>00375160</t>
  </si>
  <si>
    <t>ФОП ЛЕБЕДЬ ЮРІЙ ВОЛОДИМИРОВИЧ</t>
  </si>
  <si>
    <t>Місцезнаходження суб'єкта господарювання та місце провадження господарської діяльності: 42343, Сумська обл., Сумський район, село Косівщина, ВУЛИЦЯ ЛЕСІ УКРАЇНКИ, буд. 9 А</t>
  </si>
  <si>
    <t>ТОВАРИСТВО З ОБМЕЖЕНОЮ ВІДПОВІДАЛЬНІСТЮ "ВАРІАНТ С"</t>
  </si>
  <si>
    <t>Місцезнаходження суб'єкта господарювання та місце провадження господарської діяльності: 42050, Сумська обл., Роменський район, село Ріпки, ВУЛИЦЯ ЯГІДНА, будинок 11</t>
  </si>
  <si>
    <t>ТОВАРИСТВО З ОБМЕЖЕНОЮ ВІДПОВІДАЛЬНІСТЮ АГРОФІРМА"ЛАН-СК"</t>
  </si>
  <si>
    <t>Місцезнаходження суб'єкта господарювання та місце провадження господарської діяльності: 42645, Сумська обл., Тростянецький район, село Дернове, ВУЛИЦЯ ЦЕНТРАЛЬНА, будинок 91</t>
  </si>
  <si>
    <t>КОМУНАЛЬНЕ ПІДПРИЄМСТВО "ВОДОКАНАЛ-УЛЯНІВКА"</t>
  </si>
  <si>
    <t>Місцезнаходження суб'єкта господарювання та місце провадження господарської діяльності: 41856, Сумська обл., Білопільський район, селище міського типу Улянівка, ВУЛИЦЯ ПОДІЛ, будинок 2</t>
  </si>
  <si>
    <t>ТОВАРИСТВО З ОБМЕЖЕНОЮ ВІДПОВІДАЛЬНІСТЮ АГРОФІРМА "КОСІВЩИНСЬКА"</t>
  </si>
  <si>
    <t>Місцезнаходження суб'єкта господарювання та місце провадження господарської діяльності: 42342, Сумська обл., Сумський район, село Косівщина, ВУЛ. ШКІЛЬНА, будинок 16 А</t>
  </si>
  <si>
    <t>00855807</t>
  </si>
  <si>
    <t>СЕЛЯНСЬКЕ (ФЕРМЕРСЬКЕ) ГОСПОДАРСТВО "ШУШМАН"</t>
  </si>
  <si>
    <t>Місцезнаходження суб'єкта господарювання та місце провадження господарської діяльності: 42216, Сумська обл., Лебединський район, село Новоселівка</t>
  </si>
  <si>
    <t>ТОВАРИСТВО З ОБМЕЖЕНОЮ ВІДПОВІДАЛЬНІСТЮ " РЯБУШКІВСЬКИЙ БЕКОН "</t>
  </si>
  <si>
    <t>Місцезнаходження суб'єкта господарювання та місце провадження господарської діяльності: 42250, Сумська обл., Лебединський район, село Рябушки, ВУЛИЦЯ МИРУ, будинок 23А</t>
  </si>
  <si>
    <t>ФЕРМЕРСЬКЕ ГОСПОДАРСТВО "БДЖОЛА"</t>
  </si>
  <si>
    <t>Місцезнаходження суб'єкта господарювання та місце провадження господарської діяльності: 42500, Сумська обл., Липоводолинський район, селище міського типу Липова Долина, ВУЛ. РАДЯНСЬКА, будинок 58</t>
  </si>
  <si>
    <t>ПРИВАТНЕ АКЦІОНЕРНЕ ТОВАРИСТВО "ШОСТКИНСЬКИЙ ЗАВОД ХІМІЧНИХ РЕАКТИВІВ"</t>
  </si>
  <si>
    <t>ТОВ "ТВП "Зодіак"</t>
  </si>
  <si>
    <t>41100, м. Шостка, вул. 6-ої Гвардійської дивізії, 5</t>
  </si>
  <si>
    <t>ТОВАРИСТВО З ОБМЕЖЕНОЮ ВІДПОВІДАЛЬНІСТЮ "ІНДИЧКА"</t>
  </si>
  <si>
    <t>42323  СУМСЬКА ОБЛ,СУМСЬКИЙ Р-Н,СЕЛО КРОВНЕ,ВУЛ.ГІРСЬКА,БУД.39</t>
  </si>
  <si>
    <t xml:space="preserve"> ТОВАРИСТВО З ОБМЕЖЕНОЮ ВІДПОВІДАЛЬНІСТЮ "ВОДОТОРГПРИЛАД"</t>
  </si>
  <si>
    <t xml:space="preserve">  42700 СУМСЬКА ОБЛ., М.ОХТИРКА, ПРОВ.СКОВОРОДИ, 1</t>
  </si>
  <si>
    <t>КАЗЕННЕ ПІДПРИЄМСТВО "ШОСТКИНСЬКИЙ КАЗЕННИЙ ЗАВОД"ІМПУЛЬС" </t>
  </si>
  <si>
    <t>41101 СУМСЬКА ОБЛ., М.ШОСТКА, ВУЛ. ЗАВОДСЬКА, 41</t>
  </si>
  <si>
    <t>00379608</t>
  </si>
  <si>
    <t xml:space="preserve">Білопільське дочірнє агролісогосподарське підприємство "Білопільський агролісгосп" </t>
  </si>
  <si>
    <t>вул. Старопутивльська, 20, м. Білопілля, Білопільський р-н, Сумська обл., 41800</t>
  </si>
  <si>
    <t>Середино-Будське дочірнє агролісогосподарське підприємство "Середино-Будський агролісгосп"</t>
  </si>
  <si>
    <t>вул. Центральна, буд. 115, м. Середина-Буда, Середино-Будський р-н, Сумська обл., 41000</t>
  </si>
  <si>
    <t>Національний природний парк "Деснянсько-Старогутський"</t>
  </si>
  <si>
    <t>вул. Новгород-Сіверська, 62, м. Середина-Буда, Середино-Будський р-н, Сумська обл., 41000</t>
  </si>
  <si>
    <t>Путивльське дочірнє агролісогосподарське підприємство "Путивльський агролісгосп"</t>
  </si>
  <si>
    <t xml:space="preserve">м.Путивль, вул. Радянська, 1 </t>
  </si>
  <si>
    <t>Великописарівське дочірнє агролісогосподарське підприємство "Великописарівський агролісгосп"</t>
  </si>
  <si>
    <t xml:space="preserve">смт.Велика Писарівка, вул.Охтирська, 5 </t>
  </si>
  <si>
    <t>24001856</t>
  </si>
  <si>
    <t>Краснопільське дочірнє агролісогосподарське підприємство "Краснопільський агролісгосп"</t>
  </si>
  <si>
    <t>смт. Краснопілля, вул. Мезенівська, 135</t>
  </si>
  <si>
    <t>Охтирське дочірнє агролісогосподарське підприємство "Охтирський агролісгосп"</t>
  </si>
  <si>
    <t>Охтирський р-н., с. Чернеччина, вул. Готеляка, 67</t>
  </si>
  <si>
    <t>НПП "Гетьманський"</t>
  </si>
  <si>
    <t>42600, Сумська обл., Тростянецький район, місто Тростянець, вул. Горького, 25</t>
  </si>
  <si>
    <t>КП "Лутищанський агролісгосп"</t>
  </si>
  <si>
    <t>Охтирський р-н., с.Лутище, вул. Шевченко, 68</t>
  </si>
  <si>
    <t>34753849</t>
  </si>
  <si>
    <t>41100, Сумська обл., Шосткинський р-н, с. Дібрівка,  вул. Озерна, буд. 34</t>
  </si>
  <si>
    <t>ДП "Кролевецьке ЛМГ"</t>
  </si>
  <si>
    <t>м.Кролевець, вул. Червоноранківська, 21</t>
  </si>
  <si>
    <t>00993001</t>
  </si>
  <si>
    <t>ДП "Тростянецький агролісгосп"</t>
  </si>
  <si>
    <t>м.Тростянець, вул.Миру 2</t>
  </si>
  <si>
    <t>23819978</t>
  </si>
  <si>
    <t>КЗ СОР "РЛП "Сеймський"</t>
  </si>
  <si>
    <t>41500, Сумська обл., Путивльський р-н, м. Путивль, проспект Іоанна Путивльського, б. 18</t>
  </si>
  <si>
    <t>ДП "Тростянецьке лісове господарство"</t>
  </si>
  <si>
    <t>м. Тростянець, вул. Нескучанська, 3</t>
  </si>
  <si>
    <t>00992993</t>
  </si>
  <si>
    <t>ДП "Конотопське лісове господарство"</t>
  </si>
  <si>
    <t xml:space="preserve">м.Конотоп, вул. Конотопських партизан, 97 </t>
  </si>
  <si>
    <t>00992935</t>
  </si>
  <si>
    <t>ДП "Кролевецький агролісгосп"</t>
  </si>
  <si>
    <t>м.Кролевець, вул. Промислова 5</t>
  </si>
  <si>
    <t>23825683</t>
  </si>
  <si>
    <t>ДП "Шосткинський агролісгосп"</t>
  </si>
  <si>
    <t>Шосткинський р-н, смт. Вороніж, пров. Глухівський, б. 10</t>
  </si>
  <si>
    <t>14005298</t>
  </si>
  <si>
    <t>ДП "Недригайлівський агролісгосп"</t>
  </si>
  <si>
    <t>Недригайлівський р-н., с.Засулля, вул. Будівельна, 22</t>
  </si>
  <si>
    <t>23637214</t>
  </si>
  <si>
    <t>ТОВ "Стандарт-2002"</t>
  </si>
  <si>
    <t>41100, Сумська обл., місто Шостка, вул. Молодіжна, будинок 14</t>
  </si>
  <si>
    <t>Буринське дочінрє агролісогосподарське підприємство "Буринський агролісгосп"</t>
  </si>
  <si>
    <t xml:space="preserve">41700, Сумська обл., Буринський р-н, м. Буринь, вул. Дем'яна Бєдного, б. 67 </t>
  </si>
  <si>
    <t>ТОВ "ВУДЛАЙН ПЛЮС"</t>
  </si>
  <si>
    <t>44226, Сумська обл., Ямпільський район, селище міського типу Свеса ВУЛИЦЯ ГРУШЕВСЬКОГО буд. 27 кв. 24</t>
  </si>
  <si>
    <t>ТОВ "ТЕХМАС"</t>
  </si>
  <si>
    <t>40030, Сумська обл., м. Суми, проспект Лушпи, 57, кв. 43</t>
  </si>
  <si>
    <t>34451322</t>
  </si>
  <si>
    <t>ТОВ "Суми-Продресурс-2009"</t>
  </si>
  <si>
    <t>40010, Сумська обл., м. Суми,  вул. Заводська, 1</t>
  </si>
  <si>
    <t>ТОВ "Бударт"</t>
  </si>
  <si>
    <t>40030, Сумська обл., м. Суми, вул. Герасима Кондратьєва, 98</t>
  </si>
  <si>
    <t>ТОВ "Собекс Україна"</t>
  </si>
  <si>
    <t>41100, Сумська обл., м. Шостка, вул. Депутатьська 13 А</t>
  </si>
  <si>
    <t>35187360</t>
  </si>
  <si>
    <t>ТОВ "Екобіотех"</t>
  </si>
  <si>
    <t>41300, Сумська обл., Кролевецький р-н, м. Кролевець, вул. Івана Франка, 19</t>
  </si>
  <si>
    <t>ТОВ "Вуд-Пром"</t>
  </si>
  <si>
    <t>41300, Сумська обл., Кролевецький р-н, м. Кролевець, вул. Кооперативна, 1</t>
  </si>
  <si>
    <t>ТОВ "Домінанта"</t>
  </si>
  <si>
    <t>40007, Сумська обл., м. Суми, вул. Черкаська, 9</t>
  </si>
  <si>
    <t>Природний заповідник "Михайлівська цілина"</t>
  </si>
  <si>
    <t>42227, Сумська обл., Лебединський р-н, с. Катеринівка, вул. Інтернаціональна, 1</t>
  </si>
  <si>
    <t>ДНСП "Вирівське"</t>
  </si>
  <si>
    <t>41630, Сумська обл., Конотопський р-н, с. Вирівка, вул. Шевченка, 2</t>
  </si>
  <si>
    <t>00729646</t>
  </si>
  <si>
    <t>41800, Сумська обл., Білопільський район, місто Білопілля, ВУЛИЦЯ СУМСЬКА, будинок 24К</t>
  </si>
  <si>
    <t>41661, Сумська обл., Конотопський район, село Привокзальне, ВУЛИЦЯ СОСНІВСЬКА, будинок 2</t>
  </si>
  <si>
    <t>42450, Сумська обл., Краснопільський район, село Грабовське</t>
  </si>
  <si>
    <t>42725, Сумська обл., Охтирський район, село Грінченкове, ПРОВУЛОК ШКІЛЬНИЙ, будинок 9</t>
  </si>
  <si>
    <t>ТОВАРИСТВО З ОБМЕЖЕНОЮ ВІДПОВІДАЛЬНІСТЮ "УКРСАНЛІТ"</t>
  </si>
  <si>
    <t>40000, Сумська обл., місто Суми, ПРОСПЕКТ КУРСЬКИЙ, будинок 147</t>
  </si>
  <si>
    <t>ТОВАРИСТВО З ОБМЕЖЕНОЮ ВІДПОВІДАЛЬНІСТЮ "УКРЛЕНДІНВЕСТ"</t>
  </si>
  <si>
    <t>42200, Сумська обл., місто Лебедин, ВУЛИЦЯ БІЛОЗЕРЦЕВА, будинок 32</t>
  </si>
  <si>
    <t>ТОВ ВКФ "Укрторгсервіс"</t>
  </si>
  <si>
    <t>40000, Сумська обл., м. Суми, вул. Замостянська, 38</t>
  </si>
  <si>
    <t>ТОВ "Северо-Восток"</t>
  </si>
  <si>
    <t xml:space="preserve">40035, Сумська обл., м. Суми, вул. Героїв Крут, буд. 30, кв. 38 </t>
  </si>
  <si>
    <t>ТОВ ВКФ "Цитадель"</t>
  </si>
  <si>
    <t xml:space="preserve">40024, Сумська обл., м. Суми, вул. Фабрична, 4 </t>
  </si>
  <si>
    <t>ТОВ "НВП "Балатон"</t>
  </si>
  <si>
    <t>ТОВ "Союз-Галант"</t>
  </si>
  <si>
    <t>41100, Сумська обл., м. Шостка, вул. 6 Гвардійської Девізії, 5</t>
  </si>
  <si>
    <t>ТОВАРИСТВО З ОБМЕЖЕНОЮ ВІДПОВІДАЛЬНІСТЮ НАУКОВО-ВИРОБНИЧЕ ПІДПРИЄМСТВО "ТЕХНОЛІТ"</t>
  </si>
  <si>
    <t>42600, Сумська обл., Тростянецький район, місто Тростянець, ВУЛИЦЯ ЛУНІНА, будинок 117</t>
  </si>
  <si>
    <t>ПІДПРИЄМСТВО СУМСЬКОЇ ОБЛСПОЖИВСПІЛКИ "ОХТИРСЬКИЙ РИНОК"</t>
  </si>
  <si>
    <t>42700, Сумська обл., місто Охтирка, ВУЛИЦЯ БАТЮКА, будинок 36</t>
  </si>
  <si>
    <t>СІЛЬСЬКОГОСПОДАРСЬКЕ ТОВАРИСТВО З ОБМЕЖЕНОЮ ВІДПОВІДАЛЬНІСТЮ "ХЛІБОРОБ"</t>
  </si>
  <si>
    <t>42200, Сумська обл., місто Лебедин, ПРОВУЛОК ХІМІКІВ, будинок 2</t>
  </si>
  <si>
    <t>ТОВАРИСТВО З ОБМЕЖЕНОЮ ВІДПОВІДАЛЬНІСТЮ "АГРОФІРМА "ОРЛІВСЬКА"</t>
  </si>
  <si>
    <t>41240, Сумська обл., Ямпільський район, село Орлівка, ВУЛИЦЯ САДОВА, будинок 16</t>
  </si>
  <si>
    <t>ПРИВАТНЕ ПІДПРИЄМСТВО "ЯМПІЛЬ ІНВЕСТ"</t>
  </si>
  <si>
    <t>41200, Сумська обл., Ямпільський район, селище міського типу Ямпіль, БУЛЬВАР ЮВІЛЕЙНИЙ, будинок 2</t>
  </si>
  <si>
    <t>ТОВАРИСТВО З ОБМЕЖЕНОЮ ВІДПОВІДАЛЬНІСТЮ АГРОФІРМА "ПСЬОЛ"</t>
  </si>
  <si>
    <t>42418, Сумська обл., Краснопільський район, село Велика Рибиця</t>
  </si>
  <si>
    <t>ТОВАРИСТВО З ОБМЕЖЕНОЮ ВІДПОВІДАЛЬНІСТЮ "ГРАБОВСЬКЕ"</t>
  </si>
  <si>
    <t>СЕЛЯНСЬКЕ (ФЕРМЕРСЬКЕ) ГОСПОДАРСТВО "АЛЬЯНС"</t>
  </si>
  <si>
    <t>42400, Сумська обл., Краснопільський район, селище міського типу Краснопілля, ВУЛИЦЯ МЕЗЕНІВСЬКА, будинок 59</t>
  </si>
  <si>
    <t>ПРИВАТНЕ ПІДПРИЄМСТВО "КАМІНСЬКЕ"</t>
  </si>
  <si>
    <t>41350, Сумська обл., Кролевецький район, село Камінь, ВУЛИЦЯ СЕЙМІВСЬКА, будинок 35</t>
  </si>
  <si>
    <t>ТОВАРИСТВО З ОБМЕЖЕНОЮ ВІДПОВІДАЛЬНІСТЮ "АРМАПРОМ"</t>
  </si>
  <si>
    <t>юр адреса 01103, м.Київ, ЗАЛІЗНИЧНЕ ШОСЕ, будинок 21, офіс 213, місце здійснення діяльності  41300, Сумська обл., м.Кролевець, вул. Франка, 19</t>
  </si>
  <si>
    <t>ТОВАРИСТВО З ОБМЕЖЕНОЮ ВІДПОВІДАЛЬНІСТЮ "АКВІТАН"</t>
  </si>
  <si>
    <t>юр адреса 40030, Сумська обл., мисто Суми, ВУЛИЦЯ КУЗНЕЧНА, будинок 5, місце здійснення діяльності с. Шкуматове, Буринський район</t>
  </si>
  <si>
    <t>МАЛЕ ПІДПРИЄМСТВО "ГРАНУМ" ЛТД У ФОРМІ ТОВАРИСТВА З ОБМЕЖЕНОЮ ВІДПОВІДАЛЬНІСТЮ</t>
  </si>
  <si>
    <t>юр. адреса 40034, Сумська обл., місто Суми, ВУЛИЦЯ КРИНИЧНА, будинок 2/48, місце здійсн. діяльності 417609, с. Сніжки, Буринський р-н</t>
  </si>
  <si>
    <t>КРАСНОПІЛЬСЬКА ЖИТЛОВО-ЕКСПЛУАТАЦІЙНА ДІЛЬНИЦЯ</t>
  </si>
  <si>
    <t>42400, Сумська обл., Краснопільський район, селище міського типу Краснопілля, ВУЛИЦЯ ГОРЬКОГО, будинок 4</t>
  </si>
  <si>
    <t>ФЕРМЕРСЬКЕ ГОСПОДАРСТВО "КОЛОС"</t>
  </si>
  <si>
    <t>42400, Сумська обл., Краснопільський район, селище міського типу Краснопілля, ВУЛИЦЯ ВОКЗАЛЬНА, будинок 26</t>
  </si>
  <si>
    <t>СІЛЬСЬКОГОСПОДАРСЬКЕ ТОВАРИСТВО З ОБМЕЖЕНОЮ ВІДПОВІДАЛЬНІСТЮ "ВІКТОРІЯ"</t>
  </si>
  <si>
    <t>42442, Сумська обл., Краснопільський район, село Великий Бобрик, ВУЛИЦЯ СУМСЬКА, будинок 1А</t>
  </si>
  <si>
    <t>ТОВАРИСТВО З ОБМЕЖЕНОЮ ВIДПОВIДАЛЬНIСТЮ "ЦЕНТРАЛЬНИЙ РИНОК М. СУМИ"</t>
  </si>
  <si>
    <t>40030, СУМСЬКА обл, м, СУМИ, вул. Засумська, буд, 2</t>
  </si>
  <si>
    <t>ТОВАРИСТВО З ОБМЕЖЕНОЮ ВІДПОВІДАЛЬНІСТЮ "ЕКОВУДПРОМ"</t>
  </si>
  <si>
    <t>40000, Сумська обл., місто Суми, ВУЛИЦЯ НИЖНЄСИРОВАТСЬКА, будинок 34</t>
  </si>
  <si>
    <t>ТОВАРИСТВО З ОБМЕЖЕНОЮ ВІДПОВІДАЛЬНІСТЮ "БІЛОПІЛЬСЬКИЙ МАШИНОБУДІВНИЙ ЗАВОД"</t>
  </si>
  <si>
    <t>ТОВАРИСТВО З ОБМЕЖЕНОЮ ВІДПОВІДАЛЬНІСТЮ "РОМЕНСЬКИЙ ХЛІБОКОМБІНАТ"</t>
  </si>
  <si>
    <t>42006, Сумська обл., місто Ромни, ВУЛИЦЯ ПРОКОПЕНКА, будинок 8</t>
  </si>
  <si>
    <t>ТОВ "ШОСТКИНСЬКИЙ ЕЛЕВАТОР"</t>
  </si>
  <si>
    <t>41100, Сумська обл., місто Шостка, ВУЛИЦЯ ПРИВОКЗАЛЬНА, будинок 1-А, фактична м. Шостка, вул. Гагаріна,1</t>
  </si>
  <si>
    <t>ТОВ "ПАРАДІЗ"</t>
  </si>
  <si>
    <t xml:space="preserve"> 42304, Сумська обл., Сумський район, селище міського типу Степанівка, ВУЛИЦЯ ЗАВОДСЬКА, будинок 3</t>
  </si>
  <si>
    <t>ТОВАРИСТВО З ОБМЕЖЕНОЮ ВіДПОВіДАЛЬНИСТЮ "СЛОБіДСЬКИЙ ШЛЯХ"</t>
  </si>
  <si>
    <t>41426, Сумська обл., Глухівський район, село Кучерівка, ВУЛИЦЯ МИРУ, будинок 17</t>
  </si>
  <si>
    <t>ТОВАРИСТВО З ОБМЕЖЕНОЮ ВІДПОВІДАЛЬНІСТЮ "СУМИПАСТРАНС"</t>
  </si>
  <si>
    <t>40009, Сумська обл., мисто Суми, Ковпакивський район, ВУЛИЦЯ БИЛОПИЛЬСЬКИЙ ШЛЯХ, будинок 16</t>
  </si>
  <si>
    <t>ТОВ "САКУРА"</t>
  </si>
  <si>
    <t>40030, Сумська обл., місто Суми, ВУЛИЦЯ ВОЄВОДІНА, будинок 27</t>
  </si>
  <si>
    <t>ПУТИВЛЬСЬКА ЖИТЛОВО - ЕКСПЛУАТАЦІЙНА КОНТОРА</t>
  </si>
  <si>
    <t>41500, Сумська обл., Путивльський район, місто Путивль, ПРОВУЛОК МИКОЛИ МАКЛАКОВА, будинок 3</t>
  </si>
  <si>
    <t>ТОВАРИСТВО З ДОДАТКОВОЮ ВІДПОВІДАЛЬНІСТЮ "РОМЕНСЬКА ГАРДИННО-ТЮЛЕВА ФАБРИКА"</t>
  </si>
  <si>
    <t>42000, Сумська обл., місто Ромни, ВУЛИЦЯ КОРЖІВСЬКА, будинок 100</t>
  </si>
  <si>
    <t>ДП «Сумський облавтодор» ПАТ «Державна акціонерна компанія» Автомобільні дороги України»</t>
  </si>
  <si>
    <t>40002, Сумська обл., місто Суми, ВУЛИЦЯ РОМЕНСЬКА, будинок 79/2</t>
  </si>
  <si>
    <t>ПРИВАТНЕ АКЦІОНЕРНЕ ТОВАРИСТВО "СУМИ-АВТО"</t>
  </si>
  <si>
    <t>40002, Сумська обл., місто Суми, ВУЛИЦЯ РОМЕНСЬКА, будинок 98</t>
  </si>
  <si>
    <t>ТОВАРИСТВО З ОБМЕЖЕНОЮ ВІДПОВІДАЛЬНІСТЮ "МІКС ОІЛ"</t>
  </si>
  <si>
    <t>юридична адреса: 63503, Харківська обл., місто Чугуїв, ВУЛИЦЯ ХАРКІВСЬКА, будинок 82, квартира 38; обєкти на території Сумської області: м. Суми вул. Білопільський шлях, 16/3;  м. Суми, вул. Роменська, 77; м. Суми, вул. Чернігівська, 7</t>
  </si>
  <si>
    <t>ДЕРЖАВНЕ ПІДПРИЄМСТВО "КОНОТОПСЬКИЙ АВІАРЕМОНТНИЙ ЗАВОД "АВІАКОН"</t>
  </si>
  <si>
    <t>41600, Сумська обл., місто Конотоп, ВУЛИЦЯ РЯБОШАПКА, 25</t>
  </si>
  <si>
    <t>СФГ "Урожай"</t>
  </si>
  <si>
    <t>42077, Сумська обл, Роменський р-н, с.Андріяшівка, вул.Горького, 98а</t>
  </si>
  <si>
    <t>ОВАРИСТВО З ОБМЕЖЕНОЮ ВІДПОВІДАЛЬНІСТЮ " УКРАЇНСЬКО - НОРВЕЗЬКЕ ПІДПРИЄМСТВО " ГЛОБАЛ ХАРВЕСТ"</t>
  </si>
  <si>
    <t>42310, Сумська обл., Сумський район, село Біловоди, ВУЛИЦЯ ЦЕНТРАЛЬНА, будинок 1 Б</t>
  </si>
  <si>
    <t>ТОВАРИСТВО З ОБМЕЖЕНОЮ ВІДПОВІДАЛЬНІСТЮ "ДІАМАНТ - АГРО"</t>
  </si>
  <si>
    <t>42346, Сумська обл., Сумський район, село Сула, ВУЛИЦЯ 40 РОКІВ ПЕРЕМОГИ, будинок 29</t>
  </si>
  <si>
    <t>ТОВАРИСТВО З ОБМЕЖЕНОЮ ВІДПОВІДАЛЬНІСТЮ "АГРО-ПОЛІС"</t>
  </si>
  <si>
    <t>41600, Сумська обл., місто Конотоп, ВУЛИЦЯ ЛАЗАРЕВСЬКОГО, будинок 15, квартира 3;                                             ФІЛІЯ "КУРМАНИ" ТОВАРИСТВА З ОБМЕЖЕНОЮ ВІДПОВІДАЛЬНІСТЮ "АГРО-ПОЛІС" 
Код ЄДРПОУ ВП: 37051988 Місцезнаходження ВП: 42137, Сумська обл., Недригайлівський район, село Курмани, ВУЛИЦЯ ЦЕНТРАЛЬНА, будинок 2; ФІЛІЯ "МАРШАЛИ" ТОВАРИСТВА З ОБМЕЖЕНОЮ ВІДПОВІДАЛЬНІСТЮ "АГРО-ПОЛІС"
Код ЄДРПОУ ВП: 37052012
Місцезнаходження ВП: 42133, Сумська обл., Недригайлівський район, село Маршали, ВУЛИЦЯ ЦЕНТРАЛЬНА, будинок 4; ФІЛІЯ "ДЕПТІВКА" ТОВАРИСТВА З ОБМЕЖЕНОЮ ВІДПОВІДАЛЬНІСТЮ "АГРО-ПОЛІС"
Код ЄДРПОУ ВП: 38121673
Місцезнаходження ВП: 41665, Сумська обл., Конотопський район, село Дептівка, ВУЛИЦЯ КОШАРІВСЬКА, будинок 9; ФІЛІЯ "КОНОТОПСЬКИЙ ЕЛЕВАТОР" ТОВАРИСТВА З ОБМЕЖЕНОЮ ВІДПОВІДАЛЬНІСТЮ "АГРО-ПОЛІС"
Код ЄДРПОУ ВП: 38486757
Місцезнаходження ВП: 41600, Сумська обл., місто Конотоп, ВУЛИЦЯ ГЕНЕРАЛА ТХОРА, будинок 99; ФІЛІЯ "ЖОВТНЕВЕ" ТОВАРИСТВА З ОБМЕЖЕНОЮ ВІДПОВІДАЛЬНІСТЮ "АГРО-ПОЛІС"
Код ЄДРПОУ ВП: 38426970
Місцезнаходження ВП: 41671, Сумська обл., Конотопський район, село Курилівка, ВУЛИЦЯ ЦЕНТРАЛЬНА, будинок 1</t>
  </si>
  <si>
    <t>ТОВАРИСТВО З ОБМЕЖЕНОЮ ВІДПОВІДАЛЬНІСТЮ "АГРОФІРМА "ДОВІРА 2008"</t>
  </si>
  <si>
    <t>42140, Сумська обл., Недригайлівський район, село Коровинці, ВУЛИЦЯ КИЇВСЬКА, будинок 113</t>
  </si>
  <si>
    <t xml:space="preserve">ДЕРЖАВНЕ ПІДПРИЄМСТВО "СУМСЬКА БІОЛОГІЧНА ФАБРИКА" </t>
  </si>
  <si>
    <t>40021, Сумська обл., місто Суми, ВУЛИЦЯ ГАМАЛІЯ, будинок 25</t>
  </si>
  <si>
    <t>ТОВАРИСТВО З ОБМЕЖЕНОЮ ВІДПОВІДАЛЬНІСТЮ "КРАСНОПІЛЬСЬКИЙ ММК"</t>
  </si>
  <si>
    <t>42452, Сумська обл., Краснопільський район, село Рясне, ВУЛИЦЯ ПЕРЕМОГИ , будинок 3</t>
  </si>
  <si>
    <t>01033, м.Київ, ВУЛИЦЯ САКСАГАНСЬКОГО, будинок 1; Місцезнаходження ВП: 41700, Сумська обл., Буринський район, місто Буринь, ВУЛИЦЯ НОВОСЕЛІВСЬКА, будинок 2; Місцезнаходження ВП: 41300, Сумська обл., Кролевецький район, місто Кролевець, ВУЛИЦЯ АНДРІЇВСЬКА, будинок 10; Місцезнаходження ВП: 40022, Сумська обл., місто Суми, Ковпаківський район, ВУЛИЦЯ 2-ГА ЗАЛІЗНИЧНА, будинок 3; Місцезнаходження ВП: 42006, Сумська обл., місто Ромни, ВУЛИЦЯ ПРОКОПЕНКА, будинок 10</t>
  </si>
  <si>
    <t>ПРИВАТНЕ ПІДПРИЄМСТВО " ПАВЛІВСЬКЕ"</t>
  </si>
  <si>
    <t>42730, Сумська обл., Охтирський район, село Мала Павлівка, ВУЛИЦЯ ЛЕНІНА, будинок 4</t>
  </si>
  <si>
    <t>ТОВАРИСТВО З ОБМЕЖЕНОЮ ВІДПОВІДАЛЬНІСТЮ "РЕМАВТОКОМПЛЕКТ - СЕРВІС"</t>
  </si>
  <si>
    <t>41600, Сумська обл., місто Конотоп, ВУЛ. ГЕНЕРАЛА ТХОРА, 148</t>
  </si>
  <si>
    <t>ДОЧІРНЄ ПІДПРИЄМСТВО "ЧИСТЕ МІСТО" КОМУНАЛЬНОГО ПІДПРИЄМСТВА "КОМБІНАТ БЛАГОУСТРОЮ" ЛЕБЕДИНСЬКОЇ МІСЬКОЇ РАДИ</t>
  </si>
  <si>
    <t>42200, Сумська обл., місто Лебедин, ВУЛИЦЯ ГАСТЕЛЛО, будинок 31</t>
  </si>
  <si>
    <t>ФЕРМЕРСЬКЕ ГОСПОДАРСТВО "АВДЄЄВ"</t>
  </si>
  <si>
    <t>41802, Сумська обл., Білопільський район, місто Білопілля, ВУЛИЦЯ ЧЕРВОНОГВАРДІЙСЬКА, будинок 50</t>
  </si>
  <si>
    <t>ПРИВАТНЕ СІЛЬСЬКОГОСПОДАРСЬКЕ ПІДПРИЄМСТВО АГРОФІРМА "ПІОНЕР"</t>
  </si>
  <si>
    <t>42722, Сумська обл., Охтирський район, селище міського типу Чупахівка, ВУЛИЦЯ ЗАРІЧНА, будинок 17</t>
  </si>
  <si>
    <t>ТОВАРИСТВО З ДОДАТКОВОЮ ВІДПОВІДАЛЬНІСТЮ "КОНОТОПАГРОПОСТАЧ"</t>
  </si>
  <si>
    <t>41615, Сумська обл., місто Конотоп, ВУЛИЦЯ ГЕНЕРАЛА ТХОРА, будинок 59</t>
  </si>
  <si>
    <t>ТОВАРИСТВО З ДОДАТКОВОЮ ВІДПОВІДАЛЬНІСТЮ "МАЯК"</t>
  </si>
  <si>
    <t>42621, Сумська обл., Тростянецький район, село Боромля, ВУЛИЦЯ ІМЕНІ ШВЕЦОВА М.Я. , будинок 33</t>
  </si>
  <si>
    <t>ТОВАРИСТВО З ОБМЕЖЕНОЮ ВІДПОВІДАЛЬНІСТЮ "АГРОФІРМА "РУСЛАН"</t>
  </si>
  <si>
    <t>42547, Сумська обл., Липоводолинський район, село Лучка, ВУЛИЦЯ ЛЕНІНА, будинок 2</t>
  </si>
  <si>
    <t>ПРИВАТНЕ СІЛЬСЬКОГОСПОДАРСЬКЕ ПІДПРИЄМСТВО "ДІАНА"</t>
  </si>
  <si>
    <t xml:space="preserve">42314, Сумська обл., Сумський район, село Яструбине, ВУЛИЦЯ ЦЕНТРАЛЬНА, будинок 40 </t>
  </si>
  <si>
    <t>41822, Сумська обл., Білопільський район, село Волфине, ВУЛИЦЯ ПРИВОКЗАЛЬНА, будинок 100</t>
  </si>
  <si>
    <t>ПРИВАТНЕ АКЦІОНЕРНЕ ТОВАРИСТВО "РОМЕНСЬКИЙ ЗАВОД "ТРАКТОРОЗАПЧАСТИНА"</t>
  </si>
  <si>
    <t>42000, Сумська обл., місто Ромни, ВУЛИЦЯ ГЕТЬМАНА МАЗЕПИ, будинок 2В</t>
  </si>
  <si>
    <t>ТОВАРИСТВО З ОБМЕЖЕНОЮ ВІДПОВІДАЛЬНІСТЮ "АГРОФІРМА ЛАН"</t>
  </si>
  <si>
    <t>42315, Сумська обл., Сумський район, село Кіндратівка, ВУЛИЦЯ ЦЕНТРАЛЬНА, будинок 4</t>
  </si>
  <si>
    <t>ПРИВАТНЕ ПІДПРИЄМСТВО " ЧЕРВОНОСЛОБІДСЬКЕ - 2 "</t>
  </si>
  <si>
    <t>42145, Сумська обл., Недригайлівський район, село Червона Слобода, ВУЛИЦЯ ДУХАНІВКА, будинок 35</t>
  </si>
  <si>
    <t>СЕЛЯНСЬКЕ (ФЕРМЕРСЬКЕ) ГОСПОДАРСТВО "ПЕРЛИНА"</t>
  </si>
  <si>
    <t>42244, Сумська обл., Лебединський район, село Гарбузівка, ВУЛИЦЯ ВИРОБНИЧА , будинок 13</t>
  </si>
  <si>
    <t xml:space="preserve">ТОВАРИСТВО З ОБМЕЖЕНОЮ ВІДПОВІДАЛЬНІСТЮ НАУКОВО-ВИРОБНИЧА ФІРМА "МОДУЛЬ": ГЛУХІВСЬКА ФІЛІЯ ТОВАРИСТВА З ОБМЕЖЕНОЮ ВІДПОВІДАЛЬНІСТЮ НАУКОВО - ВИРОБНИЧОЇ ФІРМИ "МОДУЛЬ", Код ЄДРПОУ ВП: 24011480
</t>
  </si>
  <si>
    <t>01133, м.Київ, ВУЛИЦЯ ЩОРСА, будинок 31; Місцезнаходження ВП: 41400, Сумська обл., місто Глухів, ІНДУСТРІАЛЬНА, будинок 12</t>
  </si>
  <si>
    <t>ТОВАРИСТВО З ОБМЕЖЕНОЮ ВІДПОВІДАЛЬНІСТЮ "РЯСНЯНСЬКЕ"</t>
  </si>
  <si>
    <t>42452, Сумська обл., Краснопільський район, село Рясне вул. Перемоги, 3</t>
  </si>
  <si>
    <t>ТОВАРИСТВО З ОБМЕЖЕНОЮ ВІДПОВІДАЛЬНІСТЮ "ЮРІВКА"</t>
  </si>
  <si>
    <t>41674, Сумська обл., Конотопський район, село Юрівка, ПЛОЩА БЕРДИЦЬКОГО, будинок 6</t>
  </si>
  <si>
    <t xml:space="preserve">ТОВАРИСТВО З ОБМЕЖЕНОЮ ВІДПОВІДАЛЬНІСТЮ "БУЙМЕРСЬКЕ </t>
  </si>
  <si>
    <t>42632, Сумська обл., Тростянецький район, село Буймер, ВУЛИЦЯ ЦЕНТРАЛЬНА, будинок 35</t>
  </si>
  <si>
    <t>ПРИВАТНЕ АКЦІОНЕРНЕ ТОВАРИСТВО " ТЕПЛИЧНИЙ КОМБІНАТ"</t>
  </si>
  <si>
    <t>42744, Сумська обл., Охтирський район, село Чернеччина, ВУЛИЦЯ ГОТЕЛЯКА, будинок 69</t>
  </si>
  <si>
    <t>42218, Сумська обл., Лебединський район, село Михайлівка, ВУЛИЦЯ О.ТРИХЛІБА, будинок 26</t>
  </si>
  <si>
    <t>СІЛЬСЬКОГОСПОДАРСЬКЕ ТОВАРИСТВО З ОБМЕЖЕНОЮ ВІДПОВІДАЛЬНІСТЮ "ДРУЖБА-НОВА"</t>
  </si>
  <si>
    <t>17600, Чернігівська обл., Варвинський район, селище міського типу Варва, ВУЛИЦЯ КОМАРОВА, будинок 59; місцепровадження діяльності: 42110 Сумська обл., Недригайлівський район, смт. Терни, 42127 Сумська обл., Недригайлівський район, с. Вільшана</t>
  </si>
  <si>
    <t>ПРИВАТНЕ СІЛЬСЬКОГОСПОДАРСЬКЕ ПІДПРИЄМСТВО "ГАРАНТ"</t>
  </si>
  <si>
    <t>42316, Сумська обл., Сумський район, село Олексіївка, ВУЛИЦЯ ШКІЛЬНА, будинок 34</t>
  </si>
  <si>
    <t>СІЛЬСЬКОГОСПОДАРСЬКИЙ ВИРОБНИЧИЙ КООПЕРАТИВ "АГРОФІРМА "ПЕРШЕ ТРАВНЯ"</t>
  </si>
  <si>
    <t>42345, Сумська обл., Сумський район, село Великі Вільми, ВУЛИЦЯ ПЕРШОТРАВНЕВА, будинок 17</t>
  </si>
  <si>
    <t>ТОВАРИСТВО З ОБМЕЖЕНОЮ ВІДПОВІДАЛЬНІСТЮ "ПРЕМІУМ СТАР"</t>
  </si>
  <si>
    <t>40022, Сумська обл., місто Суми, ВУЛИЦЯ ЧЕХОВА, будинок 9 А</t>
  </si>
  <si>
    <t>ДОЧІРНЄ ПІДПРИЄМСТВО ТОВ "ДЕВЕЛОПМЕНТ МАКС ЛЛС" "АВТОІНВЕСТСТРОЙ-СУМИ"</t>
  </si>
  <si>
    <t>40034, Сумська обл., місто Суми, ВУЛИЦЯ ГЕРОЇВ КРУТ, будинок 19</t>
  </si>
  <si>
    <t>ТОВАРИСТВО З ОБМЕЖЕНОЮ ВІДПОВІДАЛЬНІСТЮ "БІЛОПІЛЛЯ АГРО"</t>
  </si>
  <si>
    <t>41852, Сумська обл., Білопільський район, село Коршачина, ВУЛИЦЯ МОЛОДІЖНА, будинок 1, корпус А</t>
  </si>
  <si>
    <t>ТОВАРИСТВО З ОБМЕЖЕНОЮ ВІДПОВІДАЛЬНІСТЮ "КРОЛЕВЕЦЬ-АГРО"</t>
  </si>
  <si>
    <t>41331, Сумська обл., Кролевецький район, село Ярославець, ВУЛИЦЯ ПЕРЕМОГИ, будинок 28</t>
  </si>
  <si>
    <t>ТОВАРИСТВО З ОБМЕЖЕНОЮ ВІДПОВІДАЛЬНІСТЮ "БІО ЛАТ"</t>
  </si>
  <si>
    <t>41655, Сумська обл., Конотопський район, селище міського типу Дубов'язівка, 1-Й ПРОВУЛОК ШЕВЧЕНКА, будинок 25</t>
  </si>
  <si>
    <t>ПРИВАТНЕ ПІДПРИЄМСТВО "ЕДЕЛЬВЕЙС-АГРО"</t>
  </si>
  <si>
    <t>41300, Сумська обл., Кролевецький район, місто Кролевець, ВУЛИЦЯ 8 БЕРЕЗНЯ, будинок 22;</t>
  </si>
  <si>
    <t>ТОВАРИСТВО З ОБМЕЖЕНОЮ ВІДПОВІДАЛЬНІСТЮ "АГРОФІРМА "ГЛАЗІВСЬКА"</t>
  </si>
  <si>
    <t>41110, Сумська обл., Шосткинський район, село Глазове, ВУЛИЦЯ ЦЕНТРАЛЬНА, будинок 1 Б</t>
  </si>
  <si>
    <t>ПРИВАТНЕ ПІДПРИЄМСТВО "ДРУЖБА 6"</t>
  </si>
  <si>
    <t>41875, Сумська обл., Білопільський район, село Марківка, ВУЛИЦЯ ЦЕНТРАЛЬНА</t>
  </si>
  <si>
    <t>ТОВАРИСТВО З ОБМЕЖЕНОЮ ВІДПОВІДАЛЬНІСТЮ "АГРОФІРМА "СЕМЕРЕНЬКИ"</t>
  </si>
  <si>
    <t>42644, Сумська обл., Тростянецький район, село Печини, ВУЛИЦЯ ЦЕНТРАЛЬНА, будинок 2-А</t>
  </si>
  <si>
    <t>ПРИВАТНЕ АКЦІОНЕРНЕ ТОВАРИСТВО "НАУКОВО-ВИРОБНИЧЕ АКЦІОНЕРНЕ ТОВАРИСТВО "ВНДІКОМПРЕСОРМАШ"</t>
  </si>
  <si>
    <t>40020, Сумська обл., місто Суми, ПРОСПЕКТ КУРСЬКИЙ, будинок 6</t>
  </si>
  <si>
    <t>АКЦІОНЕРНЕ ТОВАРИСТВО "СУМСЬКИЙ ЗАВОД НАСОСНОГО ТА ЕНЕРГЕТИЧНОГО МАШИНОБУДУВАННЯ "НАСОСЕНЕРГОМАШ"</t>
  </si>
  <si>
    <t>40011, Сумська обл., місто Суми, ПЛОЩА ПРИВОКЗАЛЬНА, будинок 1</t>
  </si>
  <si>
    <t>ДОЧІРНЄ ПІДПРИЄМСТВО "ЛЕБЕДИНСЬКИЙ МОТОРОБУДІВНИЙ ЗАВОД" ПУБЛІЧНОГО АКЦІОНЕРНОГО ТОВАРИСТВА "МОТОР СІЧ"</t>
  </si>
  <si>
    <t>42200, Сумська обл., місто Лебедин, ВУЛИЦЯ ГРУШЕВА, 18</t>
  </si>
  <si>
    <t>ТОВАРИСТВО З ОБМЕЖЕНОЮ ВІДПОВІДАЛЬНІСТЮ "СУМСЬКА М'ЯСНА КОМПАНІЯ"</t>
  </si>
  <si>
    <t>ПРИВАТНЕ ПІДПРИЄМСТВО "СОГОР"</t>
  </si>
  <si>
    <t>40000, Сумська обл., місто Суми, ВУЛИЦЯ МЕНЖИНСЬКОГО, будинок 9</t>
  </si>
  <si>
    <t xml:space="preserve">ТОВАРИСТВО З ОБМЕЖЕНОЮ ВІДПОВІДАЛЬНІСТЮ "СЕКТОР АГРОКОН" </t>
  </si>
  <si>
    <t>ПРИВАТНЕ АКЦІОНЕРНЕ ТОВАРИСТВО "МОНДЕЛІС УКРАЇНА"</t>
  </si>
  <si>
    <t>42600, Сумська обл., Тростянецький район, місто Тростянець, ВУЛИЦЯ НАБЕРЕЖНА, будинок 28А</t>
  </si>
  <si>
    <t>ПРИВАТНЕ АКЦІОНЕРНЕ ТОВАРИСТВО "ОХТИРСЬКИЙ ПИВОВАРНИЙ ЗАВОД"</t>
  </si>
  <si>
    <t>42700, Сумська обл., місто Охтирка, ВУЛИЦЯ БАТЮКА, будинок 23</t>
  </si>
  <si>
    <t xml:space="preserve">ПРИВАТНЕ АКЦІОНЕРНЕ ТОВАРИСТВО З ІНОЗЕМНИМИ ІНВЕСТИЦІЯМИ "СЛОБОЖАНСЬКА БУДІВЕЛЬНА КЕРАМІКА": ФІЛІЯ ПРИВАТНОГО АКЦІОНЕРНОГО ТОВАРИСТВА З ІНОЗЕМНИМИ ІНВЕСТИЦІЯМИ "СЛОБОЖАНСЬКА БУДІВЕЛЬНА КЕРАМІКА" В С. ПЛАВИНИЩЕ РОМЕНСЬКОГО РАЙОНУ СУМСЬКОЇ ОБЛАСТІ, Код ЄДРПОУ ВП: 33107963
</t>
  </si>
  <si>
    <t>02002, м.Київ, ВУЛИЦЯ МИКІЛЬСЬКО-СЛОБІДСЬКА, будинок 2/Б;Місцезнаходження ВП: 42024, Сумська обл., Роменський район, село Плавинище, ВУЛИЦЯ МИРУ, будинок 61</t>
  </si>
  <si>
    <t>ТОВАРИСТВО З ОБМЕЖЕНОЮ ВІДПОВІДАЛЬНІСТЮ "ВЕЛЕТЕНЬ"</t>
  </si>
  <si>
    <t>41400, Сумська обл., місто Глухів, ВУЛИЦЯ МАТРОСОВА, будинок 16</t>
  </si>
  <si>
    <t>ДЕРЖАВНЕ ПІДПРИЄМСТВО "ДОСЛІДНЕ ГОСПОДАРСТВО АГРОФІРМА "НАДІЯ" ІНСТИТУТУ СІЛЬСЬКОГО ГОСПОДАРСТВА ПІВНІЧНОГО СХОДУ НАЦІОНАЛЬНОЇ АКАДЕМІЇ АГРАРНИХ НАУК УКРАЇНИ"</t>
  </si>
  <si>
    <t>42073, Сумська обл., Роменський район, село Перехрестівка, ВУЛИЦЯ СОБОРНА, будинок 63</t>
  </si>
  <si>
    <t>ФОП РОМАНЧИК ДМИТРО ГЕННАДІЙОВИЧ</t>
  </si>
  <si>
    <t>41100, Сумська обл., місто Шостка, ВУЛИЦЯ ДЕПУТАТСЬКА, будинок 3, квартира 6</t>
  </si>
  <si>
    <t>2637211033</t>
  </si>
  <si>
    <t xml:space="preserve">КОМУНАЛЬНИЙ ЗАКЛАД СУМСЬКОЇ ОБЛАСНОЇ РАДИ "СУМСЬКИЙ ОБЛАСНИЙ КЛІНІЧНИЙ ШКІРНО-ВЕНЕРОЛОГІЧНИЙ ДИСПАНСЕР" </t>
  </si>
  <si>
    <t>42400, Сумська обл., Краснопільський район, селище міського типу Краснопілля, ВУЛИЦЯ БЄЛГОРОДСЬКА, будинок 2; місцезнаходження: м. Суми , вул. Привокзальна ,31</t>
  </si>
  <si>
    <t>КОМУНАЛЬНЕ НЕКОМЕРЦІЙНЕ ПІДПРИЄМСТВО СУМСЬКОЇ ОБЛАСНОЇ РАДИ "СУМСЬКИЙ ОБЛАСНИЙ ДІАГНОСТИЧНИЙ ЦЕНТР"</t>
  </si>
  <si>
    <t>42400, Сумська обл., Краснопільський район, селище міського типу Краснопілля, ВУЛИЦЯ СУМСЬКА, будинок 19</t>
  </si>
  <si>
    <t>ТОВ "ТЕХНОЛОГ"</t>
  </si>
  <si>
    <t>40020, Сумська обл., місто Суми, ПРОСП.КУРСЬКИЙ, будинок 18</t>
  </si>
  <si>
    <t>ФОП Коваль П.І.</t>
  </si>
  <si>
    <t>Місцезнаходження суб'єкта господарювання та місце провадження господарської діяльності: 41462, Сумська обл., Глухівський район, село Баничі, ВУЛ.ЛЕНІНА буд. 83</t>
  </si>
  <si>
    <t>ФОП САЧКО ОЛЕНА ОЛЕКСАНДРІВНА</t>
  </si>
  <si>
    <t>Місцезнаходження суб'єкта господарювання та місце провадження господарської діяльності: 41400, Сумська обл., місто Глухів ВУЛИЦЯ ТЕРЕЩЕНКІВ буд. 103</t>
  </si>
  <si>
    <t>ФОП СЛЮСАР ОЛЬГА ІВАНІВНА</t>
  </si>
  <si>
    <t>Місцезнаходження суб'єкта господарювання та місце провадження господарської діяльності: 41300, Сумська обл., Кролевецький район, місто Кролевець ПРОСПЕКТ МИРУ буд. 9 кв. 45</t>
  </si>
  <si>
    <t>КОНОТОПСЬКА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</si>
  <si>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41600, Сумська обл., місто Конотоп, ВУЛИЦЯ ВОЛОЧАЄВСЬКА, будинок 10</t>
  </si>
  <si>
    <t>ДЕРЖАВНЕ ПІДПРИЄМСТВО "СВЕСЬКЕ ЛІСОВЕ ГОСПОДАРСТВО"</t>
  </si>
  <si>
    <t>Місцезнаходження суб'єкта господарювання та місце провадження господарської діяльності: 41226, Сумська обл., Ямпільський район, селище міського типу Свеса, ВУЛИЦЯ ДАЧНА, будинок 24</t>
  </si>
  <si>
    <t>00992929</t>
  </si>
  <si>
    <t>ШОСТКИНСЬКА РАЙОННА ОРГАНІЗАЦІЯ "УКРАЇНСЬКЕ ТОВАРИСТВО МИСЛИВЦІВ ТА РИБАЛОК"</t>
  </si>
  <si>
    <t>Місцезнаходження суб'єкта господарювання та місце провадження господарської діяльності: 41100, Сумська обл., місто Шостка, ВУЛИЦЯ КАРЛА МАРКСА, будинок 8</t>
  </si>
  <si>
    <t>ГЛУХІВСЬКА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</si>
  <si>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41400, Сумська обл., місто Глухів, ВУЛИЦЯ СПАСЬКА, будинок 22</t>
  </si>
  <si>
    <t>ЛИПОВОДОЛИНСЬКА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</si>
  <si>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42500, Сумська обл., Липоводолинський район, селище міського типу Липова Долина, ВУЛИЦЯ ЛЕНІНА, будинок 29</t>
  </si>
  <si>
    <t>ДЕРЖАВНЕ ПІДПРИЄМСТВО " СУМСЬКЕ ЛІСОВЕ ГОСПОДАРСТВО"</t>
  </si>
  <si>
    <t>Місцезнаходження суб'єкта господарювання та місце провадження господарської діяльності: 42355, Сумська обл., Сумський район, селище міського типу Низи, НИЗІВСЬКЕ ЛІСНИЦТВО</t>
  </si>
  <si>
    <t>00992964</t>
  </si>
  <si>
    <t>ДЕРЖАВНЕ ПІДПРИЄМСТВО "ЛЕБЕДИНСЬКЕ ЛІСОВЕ ГОСПОДАРСТВО"</t>
  </si>
  <si>
    <t>Місцезнаходження суб'єкта господарювання та місце провадження господарської діяльності: 42200, Сумська обл., місто Лебедин, ВУЛИЦЯ 19 СЕРПНЯ, будинок 2</t>
  </si>
  <si>
    <t>00992941</t>
  </si>
  <si>
    <t>ФОП РУБАН ОЛЬГА ОЛЕКСІЇВНА</t>
  </si>
  <si>
    <t>Місцезнаходження суб'єкта господарювання: 42343, Сумська обл., Сумський район, село Сад, ВУЛИЦЯ КИЇВСЬКА, буд. 26, кв. 3
Місце провадження господарської діяльності (об'єкти):  Сумська область, Сумський район,  с.Битиця</t>
  </si>
  <si>
    <t>ФОП СТЕЛЬМАШОВ ДМИТРО СЕРГІЙОВИЧ</t>
  </si>
  <si>
    <t>Місцезнаходження суб'єкта господарювання та місце провадження господарської діяльності: 41500, Сумська обл., Путивльський район, місто Путивль ВУЛИЦЯ КІРОВА буд. 3 кв. 3</t>
  </si>
  <si>
    <t>ФОП ЛАТИШЕВ ВІКТОР ВОЛОДИМИРОВИЧ</t>
  </si>
  <si>
    <t>Місцезнаходження суб'єкта господарювання та місце провадження господарської діяльності: 41500, Сумська обл., Путивльський район, місто Путивль, ВУЛИЦЯ  БАЗИМИ, буд. 29</t>
  </si>
  <si>
    <t>ПУТИВЛЬСЬКА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</si>
  <si>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41500, Сумська обл., Путивльський район, місто Путивль, ВУЛИЦЯ ПЕРШОТРАВНЕВА, будинок 92 Б</t>
  </si>
  <si>
    <t>ДЕРЖАВНЕ ПІДПРИЄМСТВО "ОХТИРСЬКЕ ЛІСОВЕ ГОСПОДАРСТВО"</t>
  </si>
  <si>
    <t>Місцезнаходження суб'єкта господарювання та місце провадження господарської діяльності: 42760, Сумська обл., Охтирський район, сільрада Пологівська, УРОЧИЩЕ КІВШАР, будинок 1</t>
  </si>
  <si>
    <t>00992898</t>
  </si>
  <si>
    <t>ФОП ЛАТИШЕВ ДЕНИС ВІКТОРОВИЧ</t>
  </si>
  <si>
    <t>ЛЕБЕДИНСЬКА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</si>
  <si>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42200, Сумська обл., місто Лебедин, ТУПИК ОЛЕШНЯНСЬКИЙ, будинок 3</t>
  </si>
  <si>
    <t>КРОЛЕВЕЦЬКА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</si>
  <si>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41300, Сумська обл., Кролевецький район, місто Кролевець, ПЛОЩА СВОБОДИ, будинок 42</t>
  </si>
  <si>
    <t>ЯМПІЛЬСЬКА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</si>
  <si>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41200, Сумська обл., Ямпільський район, селище міського типу Ямпіль, ПРОВУЛОК БОЖЕНКА, будинок 9</t>
  </si>
  <si>
    <t>ФОП БУРДЮГ ЮРІЙ ЄВГЕНОВИЧ</t>
  </si>
  <si>
    <t>Місцезнаходження суб'єкта господарювання: 41300, Сумська обл., Кролевецький район, місто Кролевець ВУЛИЦЯ ЗАХІДНА буд. 18
Місце провадження господарської діяльності (об'єкти):  41300, Сумська область, м. Кролевець,  вул. Кооперативна, 2</t>
  </si>
  <si>
    <t>БІЛОПІЛЬСЬКА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</si>
  <si>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41800, Сумська обл., Білопільський район, місто Білопілля, ВУЛИЦЯ ЧЕРВОНА ПЛОЩА, будинок 31</t>
  </si>
  <si>
    <t>БУРИНСЬКА РАЙОННА ОРГАНІЗАЦІЯ УКРАЇНСЬКОГО ТОВАРИСТВА МИСЛИВЦІВ ТА РИБАЛОК</t>
  </si>
  <si>
    <t>Місцезнаходження суб'єкта господарювання та місце провадження господарської діяльності: 41700, Сумська обл., Буринський район, місто Буринь, ВУЛ.СВЕРДЛОВА, будинок 52</t>
  </si>
  <si>
    <t>ЛЕБЕДИНСЬКЕ ДОЧІРНЄ АГРОЛІСОГОСПОДАРСЬКЕ ПІДПРИЄМСТВО "ЛЕБЕДИНСЬКИЙ АГРОЛІСГОСП"</t>
  </si>
  <si>
    <t>Місцезнаходження суб'єкта господарювання та місце провадження господарської діяльності: 42200, Сумська обл., місто Лебедин, ВУЛИЦЯ ЗАЛІЗНИЧНА, будинок 42</t>
  </si>
  <si>
    <t>ВЕЛИКОПИСАРІВСЬКА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</si>
  <si>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42800, Сумська обл., Великописарівський район, селище міського типу Велика Писарівка,  ВУЛИЦЯ БОРЦІВ РЕВОЛЮЦІЇ, будинок 17</t>
  </si>
  <si>
    <t>ТОВАРИСТВО З ОБМЕЖЕНОЮ ВІДПОВІДАЛЬНІСТЮ "ФОРЕСТ-ГАРАНТ"</t>
  </si>
  <si>
    <t>Місцезнаходження суб'єкта господарювання та місце провадження господарської діяльності: 41600, Сумська обл., місто Конотоп, ВУЛИЦЯ КОНОТОПСЬКИХ ПАРТИЗАН, будинок 57</t>
  </si>
  <si>
    <t>ТОВАРИСТВО З ОБМЕЖЕНОЮ ВІДПОВІДАЛЬНІСТЮ "ПЕРШИЙ СУМСЬКИЙ ПЛЕМІННИЙ КОНЕЗАВОД"</t>
  </si>
  <si>
    <t>Місцезнаходження суб'єкта господарювання та місце провадження господарської діяльності: 42240, Сумська обл., Лебединський район, село Патріотівка</t>
  </si>
  <si>
    <t>КОНОТОПСЬКЕ ДОЧІРНЄ АГРОЛІСОГОСПОДАРСЬКЕ ПІДПРИЄМСТВО "КОНОТОПСЬКИЙ АГРОЛІСГОСП"</t>
  </si>
  <si>
    <t>Місцезнаходження суб'єкта господарювання та місце провадження господарської діяльності: 41632, Сумська обл., Конотопський район, село Кузьки, ВУЛИЦЯ ШЕВЧЕНКО, будинок 1</t>
  </si>
  <si>
    <t>ТОВАРИСТВО З ОБМЕЖЕНОЮ ВІДПОВІДАЛЬНІСТЮ "ІРВІГРАД"</t>
  </si>
  <si>
    <t>Місцезнаходження суб'єкта господарювання та місце провадження господарської діяльності: 49000, Дніпропетровська обл., місто Дніпро, Жовтневий район, ВУЛИЦЯ ШЕВЧЕНКА, будинок 10Б, офіс 4</t>
  </si>
  <si>
    <t>ТОВАРИСТВО З ОБМЕЖЕНОЮ ВІДПОВІДАЛЬНІСТЮ "ГІДРОНАМИВ"</t>
  </si>
  <si>
    <t>Місцезнаходження суб'єкта господарювання та місце провадження господарської діяльності: 40000, Сумська обл., місто Суми, Зарічний район, ВУЛИЦЯ ПРИКОРДОННА, будинок 14</t>
  </si>
  <si>
    <t>ДОЧІРНЄ ПІДПРИЄМСТВО "ВЕРП" ТОВАРИСТВА З ОБМЕЖЕНОЮ ВІДПОВІДАЛЬНІСТЮ "ВОДОТОРГПРИЛАД"</t>
  </si>
  <si>
    <t>Місцезнаходження суб'єкта господарювання та місце провадження господарської діяльності: 42700, Сумська обл., місто Охтирка, ВУЛИЦЯ ЯРОСЛАВСЬКОГО, будинок 15</t>
  </si>
  <si>
    <t>ТОВАРИСТВО З ОБМЕЖЕНОЮ ВІДПОВІДАЛЬНІСТЮ "НАФТОГАЗ-ПРИМА"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</si>
  <si>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ЛЕНІНА, будинок 116</t>
  </si>
  <si>
    <t>КОМУНАЛЬНЕ ПІДПРИЄМСТВО "НЕДРИГАЙЛІВВОДОСЕРВІС"</t>
  </si>
  <si>
    <t>Місцезнаходження суб'єкта господарювання та місце провадження господарської діяльності: 42100, Сумська обл., Недригайлівський район, селище міського типу Недригайлів, ВУЛИЦЯ ЩЕБЕТУНІВ, будинок 10</t>
  </si>
  <si>
    <t>ТОВАРИСТВО З ОБМЕЖЕНОЮ ВІДПОВІДАЛЬНІСТЮ "РАЙЗ ПІВНІЧ"</t>
  </si>
  <si>
    <t>Місцезнаходження суб'єкта господарювання та місце провадження господарської діяльності: 42304, Сумська обл., Сумський район, селище міського типу Степанівка, ВУЛИЦЯ ЗАВОДСЬКА, будинок 4</t>
  </si>
  <si>
    <t>ТОВАРИСТВО З ОБМЕЖЕНОЮ ВІДПОВІДАЛЬНІСТЮ "СЕРВІСРЕСУРС"</t>
  </si>
  <si>
    <t>Місцезнаходження суб'єкта господарювання та місце провадження господарської діяльності: 40007, Сумська обл., місто Суми, Зарічний район, ВУЛИЦЯ МЕНЖИНСЬКОГО, будинок 3</t>
  </si>
  <si>
    <t>ФОП ІВАНЧЕНКО ВАСИЛЬ ВАСИЛЬОВИЧ</t>
  </si>
  <si>
    <t>Місцезнаходження суб'єкта господарювання: 42072, Сумська обл., Роменський район, село Заруддя ВУЛИЦЯ МОЛОДІЖНА буд. 51
Місце провадження господарської діяльності (об'єкти):  Сумська область, Роменський район, Заруддянська сільска рада</t>
  </si>
  <si>
    <t>ФОП ОТРОШОК МИКОЛА МИКОЛАЙОВИЧ</t>
  </si>
  <si>
    <t>Місцезнаходження суб'єкта господарювання: 41200, Сумська обл., Ямпільський район, селище міського типу Ямпіль, ВУЛИЦЯ ПАРТИЗАНСЬКА, буд. 1 кв. 1
Місце провадження господарської діяльності (об'єкти):  Сумська область, Ямпільський район, Ямпільська селищна рада</t>
  </si>
  <si>
    <t>ФОП ШКОЛА ОЛЕКСІЙ ВАСИЛЬОВИЧ</t>
  </si>
  <si>
    <t>Місцезнаходження суб'єкта господарювання та місце провадження господарської діяльності: 42450, Сумська обл., Краснопільський район, село Грабовське</t>
  </si>
  <si>
    <t>ФОП ЩЕБЕТЕНКО РОМАН ІВАНОВИЧ</t>
  </si>
  <si>
    <t>Місцезнаходження суб'єкта господарювання та місце провадження господарської діяльності: 42342, Сумська обл., Сумський район, село Косівщина ВУЛИЦЯ ШКІЛЬНА буд. 19</t>
  </si>
  <si>
    <t>ФОП ШКАРУПА ОЛЬГА ВОЛОДИМИРІВНА</t>
  </si>
  <si>
    <t>Місцезнаходження суб'єкта господарювання та місце провадження господарської діяльності: 42304, Сумська обл., Сумський район, селище міського типу Степанівка, ВУЛИЦЯ КАЛІНІНА, буд. 53 А</t>
  </si>
  <si>
    <t>ТОВАРИСТВО З ОБМЕЖЕНОЮ ВІДПОВІДАЛЬНІСТЮ АГРОФІРМА "РОДИНА"</t>
  </si>
  <si>
    <t>Місцезнаходження суб'єкта господарювання та місце провадження господарської діяльності: 42457, Сумська обл., Краснопільський район, село Порозок</t>
  </si>
  <si>
    <t>03779515</t>
  </si>
  <si>
    <t>ТОВАРИСТВО З ОБМЕЖЕНОЮ ВІДПОВІДАЛЬНІСТЮ "НОВОДМИТРІВСЬКЕ"</t>
  </si>
  <si>
    <t>Місцезнаходження суб'єкта господарювання та місце провадження господарської діяльності: 42400, Сумська обл., Краснопільський район, селище міського типу Краснопілля, ВУЛИЦЯ ПЕРЕМОГИ, будинок 49</t>
  </si>
  <si>
    <t>КОМУНАЛЬНЕ ПІДПРИЄМСТВО "БУРИНЬ-ТЕПЛОСЕРВІС"</t>
  </si>
  <si>
    <t>Місцезнаходження суб'єкта господарювання та місце провадження господарської діяльності: 41700, Сумська обл., Буринський район, місто Буринь, ВУЛИЦЯ НАБЕРЕЖНА, будинок 9</t>
  </si>
  <si>
    <t>ТОВАРИСТВО З ДОДАТКОВОЮ ВІДПОВІДАЛЬНІСТЮ "ПЛЕМЗАВОД "МИХАЙЛІВКА"</t>
  </si>
  <si>
    <t>00486741</t>
  </si>
  <si>
    <t>ТОВАРИСТВО З ОБМЕЖЕНОЮ ВІДПОВІДАЛЬНІСТЮ "ТАЛАНПРОМ"</t>
  </si>
  <si>
    <t>Місцезнаходження суб'єкта господарювання та місце провадження господарської діяльності: 42000, Сумська обл., місто Ромни, ВУЛИЦЯ РИМАРЕНКІВ, будинок 24</t>
  </si>
  <si>
    <t>ПРИВАТНЕ АКЦІОНЕРНЕ ТОВАРИСТВО "ЗАВОД ТУТКОВСЬКОГО"</t>
  </si>
  <si>
    <t>Місцезнаходження суб'єкта господарювання та місце провадження господарської діяльності: 42004, Сумська обл., місто Ромни, ВУЛИЦЯ ПОЛТАВСЬКА, будинок 170</t>
  </si>
  <si>
    <t>01431386</t>
  </si>
  <si>
    <t>ДОЧІРНЄ ПІДПРИЄМСТВО "СТОК-СЕРВІС" ПРИВАТНОГО ПІДПРИЄМСТВА "ЕЛІПС"</t>
  </si>
  <si>
    <t>Місцезнаходження суб'єкта господарювання та місце провадження господарської діяльності: 42000, Сумська обл., місто Ромни, ВУЛИЦЯ ГЕТЬМАНА МАЗЕПИ, будинок 15</t>
  </si>
  <si>
    <t>ФОП ПЕТРОСЯН МЕРУЖАН АРШОЄВИЧ</t>
  </si>
  <si>
    <t>Місцезнаходження суб'єкта господарювання: 42314, Сумська обл., Сумський район, село Яструбине, ВУЛИЦЯ ЦЕНТРАЛЬНА, інше 3
Місце провадження господарської діяльності (об'єкти):  Сумська обл., Сумський район, Яструбинська сільська рада</t>
  </si>
  <si>
    <t>ФОП ШМАТУХА МИХАЙЛО ІВАНОВИЧ</t>
  </si>
  <si>
    <t>Місцезнаходження суб'єкта господарювання: 42342, Сумська обл., Сумський район, село Кононенкове,  буд. 27
Місце провадження господарської діяльності (об'єкти):   Сумська обл., Сумський район,  Косівщинська сільська рада, с. Солідарне</t>
  </si>
  <si>
    <t>ТОВАРИСТВО З ОБМЕЖЕНОЮ ВІДПОВІДАЛЬНІСТЮ "АГРОХІМТРЕЙД"</t>
  </si>
  <si>
    <t>Місцезнаходження суб'єкта господарювання та місце провадження господарської діяльності: 42027, Сумська обл., Роменський район, село Овлаші, ВУЛИЦЯ РОМЕНСЬКА, будинок 101 А</t>
  </si>
  <si>
    <t>ФОП БАЗУРІНА ОЛЕНА ІВАНІВНА</t>
  </si>
  <si>
    <t>Місцезнаходження суб'єкта господарювання: 41426, Сумська обл., Глухівський район, село Кучерівка, ВУЛИЦЯ РАДЯНСЬКА буд. 9
Місце провадження господарської діяльності (об'єкти):   Сумська обл., Глухівський район, село Кучерівка</t>
  </si>
  <si>
    <t>КОМУНАЛЬНЕ ПІДПРИЄМСТВО ГОСПРОЗРАХУНКОВЕ ВІДОКРЕМЛЕНЕ ПІДПРИЄМСТВО "КОМУНПОСЛУГА"</t>
  </si>
  <si>
    <t>Місцезнаходження суб'єкта господарювання та місце провадження господарської діяльності: 42500, Сумська обл., Липоводолинський район, селище міського типу Липова Долина, ВУЛ. ПОЛТАВСЬКА, будинок 18</t>
  </si>
  <si>
    <t>ТОВАРИСТВО З ОБМЕЖЕНОЮ ВІДПОВІДАЛЬНІСТЮ "ТЕМПРО"</t>
  </si>
  <si>
    <t>Місцезнаходження суб'єкта господарювання та місце провадження господарської діяльності: 40030, Сумська обл., місто Суми, Зарічний район, ВУЛИЦЯ ПРИКОРДОННА, будинок 14</t>
  </si>
  <si>
    <t>ПРИВАТНЕ ПІДПРИЄМСТВО "ТУЛИГОЛОВЕЦЬ"</t>
  </si>
  <si>
    <t>Місцезнаходження суб'єкта господарювання та місце провадження господарської діяльності: 41320, Сумська обл., Кролевецький район, село Тулиголове, ВУЛИЦЯ ЛЕНІНА, будинок 18</t>
  </si>
  <si>
    <t>СІЛЬСЬКОГОСПОДАРСЬКЕ ТОВАРИСТВО З ОБМЕЖЕНОЮ ВІДПОВІДАЛЬНІСТЮ "ПОЛІССЯ"</t>
  </si>
  <si>
    <t>Місцезнаходження суб'єкта господарювання та місце провадження господарської діяльності: 41336, Сумська обл., Кролевецький район, село Локня</t>
  </si>
  <si>
    <t>00453581</t>
  </si>
  <si>
    <t>ТОВАРИСТВО З ОБМЕЖЕНОЮ ВІДПОВІДАЛЬНІСТЮ ВИРОБНИЧЕ ПІДПРИЄМСТВО "ВОЛНА"</t>
  </si>
  <si>
    <t>Місцезнаходження суб'єкта господарювання: 40002, Сумська обл., місто Суми, Ковпаківський район, ВУЛИЦЯ ПЕРЕМОГИ, будинок 1
Місце провадження господарської діяльності (об'єкти):  Сумська область, Білопільський район, Коршачинська сільська рада</t>
  </si>
  <si>
    <t>ФОП МАТОСОВ ВАЛЕРІЙ АНДРІЙОВИЧ</t>
  </si>
  <si>
    <t>Місцезнаходження суб'єкта господарювання та місце провадження господарської діяльності: 41220, Сумська обл., Ямпільський район, місто Дружба, ВУЛИЦЯ МОЛОДІЖНА, буд. 9</t>
  </si>
  <si>
    <t>ТОВАРИСТВО З ОБМЕЖЕНОЮ ВІДПОВІДАЛЬНІСТЮ "СПЕЦІАЛІЗОВАНЕ ПІДПРИЄМСТВО "НАДРА"</t>
  </si>
  <si>
    <t>ТОВАРИСТВО З ОБМЕЖЕНОЮ ВІДПОВІДАЛЬНІСТЮ "ПЕРШЕ ТРАВНЯ"</t>
  </si>
  <si>
    <t>Місцезнаходження суб'єкта господарювання та місце провадження господарської діяльності: 42700, Сумська обл., Охтирський район, село Грунь, ВУЛИЦЯ ПЕТРОВСЬКОГО, будинок 27</t>
  </si>
  <si>
    <t>ТОВАРИСТВО З ОБМЕЖЕНОЮ ВІДПОВІДАЛЬНІСТЮ "АГРОФІРМА "СТЕП"</t>
  </si>
  <si>
    <t>Місцезнаходження суб'єкта господарювання та місце провадження господарської діяльності: 42315, Сумська обл., Сумський район, село Степне, ВУЛИЦЯ НАБЕРЕЖНА, будинок 16</t>
  </si>
  <si>
    <t>ПУБЛІЧНЕ АКЦІОНЕРНЕ ТОВАРИСТВО "СУМИХІМПРОМ"</t>
  </si>
  <si>
    <t>Місцезнаходження суб'єкта господарювання та місце провадження господарської діяльності: 40003, Сумська обл., місто Суми, Зарічний район, ВУЛИЦЯ ХАРКІВСЬКА, П/В 12</t>
  </si>
  <si>
    <t>05766356</t>
  </si>
  <si>
    <t>ТОВАРИСТВО З ОБМЕЖЕНОЮ ВІДПОВІДАЛЬНІСТЮ "ВЕСНА - АГРО"</t>
  </si>
  <si>
    <t>Місцезнаходження суб'єкта господарювання та місце провадження господарської діяльності: 41670, Сумська обл., Конотопський район, село Красне, ВУЛИЦЯ СУМСЬКА, будинок 198</t>
  </si>
  <si>
    <t>ТОВАРИСТВО З ОБМЕЖЕНОЮ ВІДПОВІДАЛЬНІСТЮ "ПІВНІЧНИЙ ЛІС"</t>
  </si>
  <si>
    <t>Місцезнаходження суб'єкта господарювання та місце провадження господарської діяльності: 41100, Сумська обл., місто Шостка, ВУЛИЦЯ ШЕВЧЕНКА, будинок 57</t>
  </si>
  <si>
    <t>СІЛЬСЬКОГОСПОДАРСЬКЕ ТОВАРИСТВО З ОБМЕЖЕНОЮ ВІДПОВІДАЛЬНІСТЮ "ПЕРЕМОГА"</t>
  </si>
  <si>
    <t>Місцезнаходження суб'єкта господарювання та місце провадження господарської діяльності: 42224, Сумська обл., Лебединський район, село Павленкове, ВУЛИЦЯ ЦЕНТРАЛЬНА, будинок 15 А</t>
  </si>
  <si>
    <t>03330620</t>
  </si>
  <si>
    <t>ДОЧІРНЄ ПІДПРИЄМСТВО "ЕКОСЕРВІС" КОМУНАЛЬНОГО ПІДПРИЄМСТВА ТРОСТЯНЕЦЬКОЇ МІСЬКОЇ РАДИ "ТРОСТЯНЕЦЬКОМУНСЕРВІС"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</si>
  <si>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БЛАГОВІЩЕНСЬКА, будинок 30</t>
  </si>
  <si>
    <t>ФЕРМЕРСЬКЕ ГОСПОДАРСТВО ІЩЕНКА ВОЛОДИМИРА МИХАЙЛОВИЧА</t>
  </si>
  <si>
    <t>Місцезнаходження суб'єкта господарювання та місце провадження господарської діяльності: 42346, Сумська обл., Сумський район, село Печище, ВУЛИЦЯ ПРОДОЛЬНА, будинок 19-А</t>
  </si>
  <si>
    <t>ТОВАРИСТВО З ОБМЕЖЕНОЮ ВІДПОВІДАЛЬНІСТЮ "СІЛЬСЬКОГОСПОДАРСЬКЕ ПІДПРИЄМСТВО "ГРЕБЕНИКІВСЬКЕ"</t>
  </si>
  <si>
    <t>Місцезнаходження суб'єкта господарювання та місце провадження господарської діяльності: 42620, Сумська обл., Тростянецький район, село Гребениківка, ВУЛИЦЯ ГАГАРІНА, будинок 1</t>
  </si>
  <si>
    <t>ФОП ЖУКОВ ВАСИЛЬ КУЗЬМИЧ</t>
  </si>
  <si>
    <t>Місцезнаходження суб'єкта господарювання та місце провадження господарської діяльності: 41000, Сумська обл., Середино-Будський район, місто Середина-Буда ВУЛИЦЯ ГЛУХІВСЬКА буд. 27</t>
  </si>
  <si>
    <t>ФОП КОБИЛЯЦЬКИЙ АНДРІЙ ЛЕОНІДОВИЧ</t>
  </si>
  <si>
    <t>Місцезнаходження суб'єкта господарювання та місце провадження господарської діяльності: 41100, Сумська обл., місто Шостка ВУЛИЦЯ ОЗЕРНА  буд. 41А кв. 26</t>
  </si>
  <si>
    <t>ФОП САЙ ЯНА ПЕТРІВНА</t>
  </si>
  <si>
    <t>Місцезнаходження суб'єкта господарювання: 40035, Сумська область, м. Суми,  ПРОСПЕКТ М.ЛУШПИ, 51, квартира 7
Місце провадження господарської діяльності (об'єкти):  Сумська область, Білопільський район, Нововирківська сільська рада</t>
  </si>
  <si>
    <t>ФОП КРАСНЯНСЬКИЙ СЕРГІЙ ВІКТОРОВИЧ</t>
  </si>
  <si>
    <t>Місцезнаходження суб'єкта господарювання: 41800, Сумська обл., Білопільський район, місто Білопілля ВУЛИЦЯ КАРЛА ЛІБКНЕХТА буд. 30 кв. 52
Місце провадження господарської діяльності (об'єкти):   Сумська обл., Білопільський район, Вороновська сільска рада</t>
  </si>
  <si>
    <t>ПРИВАТНЕ АКЦІОНЕРНЕ ТОВАРИСТВО "СУМИ-НАДРА"</t>
  </si>
  <si>
    <t>Місцезнаходження суб'єкта господарювання та місце провадження господарської діяльності: 40019, Сумська обл., місто Суми, Ковпаківський район, ПРОВУЛОК КЛЕНОВИЙ, будинок 15</t>
  </si>
  <si>
    <t>ТОВАРИСТВО З ОБМЕЖЕНОЮ ВІДПОВІДАЛЬНІСТЮ "ФАВОР"</t>
  </si>
  <si>
    <t>Місцезнаходження суб'єкта господарювання та місце провадження господарської діяльності: 40020, Сумська обл., місто Суми, Ковпаківський район, ПРОСПЕКТ КУРСЬКИЙ, будинок 18</t>
  </si>
  <si>
    <t>ФОП ПОСТАВНИЧИЙ РУСЛАН ВАСИЛЬОВИЧ</t>
  </si>
  <si>
    <t>Місцезнаходження суб'єкта господарювання: 42000, Сумська обл., місто Ромни, ВУЛИЦЯ Г.МАЗЕПИ, буд. 51 А, кв. 83
Місце провадження господарської діяльності (об'єкти):  Сумська область, Роменський район, Рогинська сільска рада</t>
  </si>
  <si>
    <t>СІЛЬСЬКОГОСПОДАРСЬКЕ ТОВАРИСТВО З ОБМЕЖЕНОЮ ВІДПОВІДАЛЬНІСТЮ "АГРОКОМ"</t>
  </si>
  <si>
    <t>Місцезнаходження суб'єкта господарювання та місце провадження господарської діяльності: 41300, Сумська обл., Кролевецький район, місто Кролевець, ВУЛИЦЯ ГЕРОЇВ УКРАЇНИ, будинок 1</t>
  </si>
  <si>
    <t>ТОВАРИСТВО З ОБМЕЖЕНОЮ ВІДПОВІДАЛЬНІСТЮ "УРОЖАЙНА КРАЇНА"</t>
  </si>
  <si>
    <t>Місцезнаходження суб'єкта господарювання та місце провадження господарської діяльності: 42020, Сумська обл., Роменський район, село Пустовійтівка, 4-Й ПРОВУЛОК ЦЕНТРАЛЬНОЇ, будинок 2-Б</t>
  </si>
  <si>
    <t>ПРИВАТНЕ СІЛЬСЬКОГОСПОДАРСЬКЕ ПІДПРИЄМСТВО "СТАРОДУБСЬКЕ"</t>
  </si>
  <si>
    <t>Місцезнаходження суб'єкта господарювання та місце провадження господарської діяльності: 41052, Сумська обл., Середино-Будський район, село Пигарівка</t>
  </si>
  <si>
    <t>ТОВАРИСТВО З ОБМЕЖЕНОЮ ВІДПОВІДАЛЬНІСТЮ "С-БУДА АГРОСТАНДАРТ"</t>
  </si>
  <si>
    <t>Місцезнаходження суб'єкта господарювання та місце провадження господарської діяльності: 41000, Сумська обл., Середино-Будський район, місто Середина-Буда, ВУЛИЦЯ ТРОЇЦЬКА, будинок 24</t>
  </si>
  <si>
    <t>ДЕРЖАВНЕ ПІДПРИЄМСТВО "ДОСЛІДНЕ ГОСПОДАРСТВО ІНСТИТУТУ СІЛЬСЬКОГО ГОСПОДАРСТВА ПІВНІЧНОГО СХОДУ НАЦІОНАЛЬНОЇ АКАДЕМІЇ АГРАРНИХ НАУК УКРАЇНИ"</t>
  </si>
  <si>
    <t>Місцезнаходження суб'єкта господарювання та місце провадження господарської діяльності: 42343, Сумська обл., Сумський район, село Сад, ВУЛ. ПАРКОВА, будинок 3</t>
  </si>
  <si>
    <t>ПРИВАТНЕ ПІДПРИЄМСТВО "ЗЕВС"</t>
  </si>
  <si>
    <t>Місцезнаходження суб'єкта господарювання та місце провадження господарської діяльності: 41700, Сумська обл., Буринський район, місто Буринь, ВУЛИЦЯ ЛЕРМОНТОВА, будинок 5</t>
  </si>
  <si>
    <t>ПРИВАТНЕ ПІДПРИЄМСТВО "НАДЬ"</t>
  </si>
  <si>
    <t>Місцезнаходження суб'єкта господарювання та місце провадження господарської діяльності: 42226, Сумська обл., Лебединський район, село Підопригори, ВУЛИЦЯ ВЛІЗЬКО, будинок 1</t>
  </si>
  <si>
    <t>ДЕРЖАВНЕ ПІДПРИЄМСТВО "РОМЕНСЬКЕ ЛІСОВЕ ГОСПОДАРСТВО"</t>
  </si>
  <si>
    <t>Місцезнаходження суб'єкта господарювання та місце провадження господарської діяльності: 42004, Сумська обл., місто Ромни, ВУЛИЦЯ СУМСЬКА , будинок 108</t>
  </si>
  <si>
    <t>00992958</t>
  </si>
  <si>
    <t>ПРИВАТНЕ АКЦІОНЕРНЕ ТОВАРИСТВО "І С К Р А"</t>
  </si>
  <si>
    <t>Місцезнаходження суб'єкта господарювання та місце провадження господарської діяльності: 42312, Сумська обл., Сумський район, село Басівка, ВУЛИЦЯ ТЕСЛЕНКА, будинок 6 А</t>
  </si>
  <si>
    <t>ТОВАРИСТВО З ОБМЕЖЕНОЮ ВІДПОВІДАЛЬНІСТЮ "БЕЄВЕ"</t>
  </si>
  <si>
    <t>Місцезнаходження суб'єкта господарювання та місце провадження господарської діяльності: 42512, Сумська обл., Липоводолинський район, село Беєве</t>
  </si>
  <si>
    <t>ПРИВАТНЕ СІЛЬСЬКОГОСПОДАРСЬКЕ ПІДПРИЄМСТВО "КОМИШАНСЬКЕ"</t>
  </si>
  <si>
    <t>Місцезнаходження суб'єкта господарювання та місце провадження господарської діяльності: 42721, Сумська обл., Охтирський район, село Комиші, ВУЛИЦІ КИЇВСЬКА, будинок 1</t>
  </si>
  <si>
    <t>ТОВАРИСТВО З ОБМЕЖЕНОЮ ВІДПОВІДАЛЬНІСТЮ "АГРОФІРМА "ВАСИЛІВКА"</t>
  </si>
  <si>
    <t>Місцезнаходження суб'єкта господарювання та місце провадження господарської діяльності: 42231, Сумська обл., Лебединський район, село Василівка, ВУЛИЦЯ ЛУГОВА, будинок 1</t>
  </si>
  <si>
    <t>ТОВАРИСТВО З ОБМЕЖЕНОЮ ВІДПОВІДАЛЬНІСТЮ "ВОСХОД 2016"</t>
  </si>
  <si>
    <t>Місцезнаходження суб'єкта господарювання та місце провадження господарської діяльності: 41520, Сумська обл., Путивльський район, село Шулешівка</t>
  </si>
  <si>
    <t>ТОВАРИСТВО З ОБМЕЖЕНОЮ ВІДПОВІДАЛЬНІСТЮ "АЛТИНІВСЬКИЙ СИРЗАВОД"</t>
  </si>
  <si>
    <t>Місцезнаходження суб'єкта господарювання: 01013, м.Київ, Голосіївський район, ВУЛИЦЯ ПРОМИСЛОВА, будинок 4/7, офіс 10
Місце провадження господарської діяльності (об'єкти):   Сумська обл., Кролевецький район, с. Алтинівка, вул. Молодіжна, 1а</t>
  </si>
  <si>
    <t>ТОВАРИСТВО З ОБМЕЖЕНОЮ ВІДПОВІДАЛЬНІСТЮ "СПЕЦІАЛІЗОВАНЕ МИСЛИВСЬКЕ ГОСПОДАРСТВО "ЛЕБІДЬ’ "</t>
  </si>
  <si>
    <t>Місцезнаходження суб'єкта господарювання та місце провадження господарської діяльності: 42355, Сумська обл., Сумський район, селище міського типу Низи, 20-Й КВАРТАЛ НИЗІВСЬКОГО ЛІСНИЦТВА</t>
  </si>
  <si>
    <t>ПРИВАТНЕ ПІДПРИЄМСТВО "ЗАРІЧАНСЬКЕ"</t>
  </si>
  <si>
    <t>Місцезнаходження суб'єкта господарювання та місце провадження господарської діяльності: 42600, Сумська обл., Тростянецький район, село Зарічне, ВУЛИЦЯ ВЄДЯЄВА, будинок 35А</t>
  </si>
  <si>
    <t>ФЕРМЕРСЬКЕ ГОСПОДАРСТВО "СІЧ"</t>
  </si>
  <si>
    <t>Місцезнаходження суб'єкта господарювання та місце провадження господарської діяльності: 42525, Сумська обл., Липоводолинський район, село Московське, ВУЛИЦЯ ДЕРИЗЕМЛІ, будинок 46</t>
  </si>
  <si>
    <t>ФЕРМЕРСЬКЕ ГОСПОДАРСТВО "ГИРЕНКО С О"</t>
  </si>
  <si>
    <t>Місцезнаходження суб'єкта господарювання та місце провадження господарської діяльності: 42506, Сумська обл., Липоводолинський район, селище Суха Грунь, ВУЛИЦЯ МОСКОВСЬКА, будинок 47</t>
  </si>
  <si>
    <t>СПІЛЬНЕ АГРОХІМІЧНЕ ПІДПРИЄМСТВО "РОДЮЧИСТЬ" (ТОВАРИСТВО З ОБМЕЖЕНОЮ ВІДПОВІДАЛЬНІСТЮ)</t>
  </si>
  <si>
    <t>Місцезнаходження суб'єкта господарювання та місце провадження господарської діяльності: 42302, Сумська обл., Сумський район, село Склярівка, ВУЛИЦЯ МОЛОДІЖНА, будинок 1</t>
  </si>
  <si>
    <t>КОМУНАЛЬНЕ ПІДПРИЄМСТВО "ГОСПОДАР" ХОТІНСЬКОЇ СЕЛИЩНОЇ РАДИ</t>
  </si>
  <si>
    <t>Місцезнаходження суб'єкта господарювання та місце провадження господарської діяльності: 42320, Сумська обл., Сумський район, селище міського типу Хотінь, ВУЛИЦЯ СОБОРНА, будинок 45</t>
  </si>
  <si>
    <t>ТОВАРИСТВО З ОБМЕЖЕНОЮ ВІДПОВІДАЛЬНІСТЮ "ВІП КОМ СЕРВІС"</t>
  </si>
  <si>
    <t>Місцезнаходження суб'єкта господарювання: 03089, м.Київ, Голосіївський район, ПРОСПЕКТ НАУКИ, будинок 119Б
Місце провадження господарської діяльності (об'єкти):  Сумська обл., Ямпільський р-н, с. Чуйківка;  Сумська обл., Ямпільський р-н, с. Дорошівка;  Сумська обл., Ямпільський р-н, м. Дружба</t>
  </si>
  <si>
    <t>ТОВАРИСТВО З ОБМЕЖЕНОЮ ВІДПОВІДАЛЬНІСТЮ "ПРОМІНЬ"</t>
  </si>
  <si>
    <t>Місцезнаходження суб'єкта господарювання та місце провадження господарської діяльності: 42400, Сумська обл., Краснопільський район, селище міського типу Краснопілля, ВУЛИЦЯ СУМСЬКА, будинок 16</t>
  </si>
  <si>
    <t>03779337</t>
  </si>
  <si>
    <t>КОМУНАЛЬНЕ ПІДПРИЄМСТВО "МІСЬКВОДОКАНАЛ" СУМСЬКОЇ МІСЬКОЇ РАДИ</t>
  </si>
  <si>
    <t>Місцезнаходження суб'єкта господарювання та місце провадження господарської діяльності: 40009, Сумська обл., місто Суми, Ковпаківський район, БІЛОПІЛЬСЬКИЙ ШЛЯХ, будинок 9</t>
  </si>
  <si>
    <t>03352455</t>
  </si>
  <si>
    <t>ТОВАРИСТВО З ОБМЕЖЕНОЮ ВІДПОВІДАЛЬНІСТЮ "ПРОМТЕХСПЛАВ-С"</t>
  </si>
  <si>
    <t>Місцезнаходження суб'єкта господарювання та місце провадження господарської діяльності: 40007, Сумська обл., місто Суми, Зарічний район, ВУЛИЦЯ МАРКО ВОВЧОК, будинок 1</t>
  </si>
  <si>
    <t>ПРИВАТНЕ СІЛЬСЬКОГОСПОДАРСЬКЕ ПІДПРИЄМСТВО "ГЛОРІЯ"</t>
  </si>
  <si>
    <t>Місцезнаходження суб'єкта господарювання та місце провадження господарської діяльності: 41675, Сумська обл., Конотопський район, село Пекарі, ВУЛИЦЯ САДОВА, будинок 1</t>
  </si>
  <si>
    <t>КАЗЕННЕ ПІДПРИЄМСТВО ШОСТКИНСЬКИЙ КАЗЕННИЙ ЗАВОД "ЗІРКА"</t>
  </si>
  <si>
    <t>Місцезнаходження суб'єкта господарювання та місце провадження господарської діяльності: 41100, Сумська обл., місто Шостка, ВУЛИЦЯ САДОВИЙ БУЛЬВАР, будинок 36</t>
  </si>
  <si>
    <t>РОМЕНСЬКЕ ДОЧІРНЄ АГРОЛІСОГОСПОДАРСЬКЕ ПІДПРИЄМСТВО "РОМЕНСЬКИЙ АГРОЛІСГОСП"</t>
  </si>
  <si>
    <t>Місцезнаходження суб'єкта господарювання та місце провадження господарської діяльності: 42087, Сумська обл., Роменський район, село Андріяшівка, ВУЛИЦЯ ШКІЛЬНА, будинок 29</t>
  </si>
  <si>
    <t>ДЕРЖАВНЕ ПІДПРИЄМСТВО "ГЛУХІВСЬКЕ ЛІСОВЕ ГОСПОДАРСТВО"</t>
  </si>
  <si>
    <t>Місцезнаходження суб'єкта господарювання та місце провадження господарської діяльності: 41462, Сумська обл., Глухівський район, село Баничі, ВУЛИЦЯ МУРАШКА, будинок 169</t>
  </si>
  <si>
    <t>00992906</t>
  </si>
  <si>
    <t>ФОП ГОЛОД ВІТАЛІЙ МИКОЛАЙОВИЧ</t>
  </si>
  <si>
    <t>Місцезнаходження суб'єкта господарювання: 40000, Сумська обл., місто Суми, Ковпаківський район ВУЛИЦЯ КУРСЬКА буд. 141 кімн. 14
Місце провадження господарської діяльності (об'єкти):  Сумська область, Роменський район, Бобрицька сільська рада</t>
  </si>
  <si>
    <t>ІВАНІВСЬКА ДОСЛІДНО - СЕЛЕКЦІЙНА СТАНЦІЯ ІНСТИТУТУ БІОЕНЕРГЕТИЧНИХ КУЛЬТУР І ЦУКРОВИХ БУРЯКІВ НАЦІОНАЛЬНОЇ АКАДЕМІЇ АГРАРНИХ НАУК УКРАЇНИ</t>
  </si>
  <si>
    <t>Місцезнаходження суб'єкта господарювання та місце провадження господарської діяльності: 42768, Сумська обл., Охтирський район, село Сонячне, ВУЛИЦЯ П.І.ХАРИТОНЕНКА, будинок 1</t>
  </si>
  <si>
    <t>00729899</t>
  </si>
  <si>
    <t>ПРИВАТНЕ АКЦІОНЕРНЕ ТОВАРИСТВО " ОХТИРСЬКИЙ М'ЯСОКОМБІНАТ"</t>
  </si>
  <si>
    <t>Місцезнаходження суб'єкта господарювання та місце провадження господарської діяльності: 42700, Сумська обл., місто Охтирка, ВУЛИЦЯ ГРИБОЄДОВА, будинок 27</t>
  </si>
  <si>
    <t>00444010</t>
  </si>
  <si>
    <t>ТОВАРИСТВО З ОБМЕЖЕНОЮ ВІДПОВІДАЛЬНІСТЮ "АГРОФІРМА РОДЮЧІСТЬ"</t>
  </si>
  <si>
    <t>Місцезнаходження суб'єкта господарювання та місце провадження господарської діяльності: 42350, Сумська обл., Сумський район, село Бездрик, ВУЛИЦЯ ШКІЛЬНА, будинок 38</t>
  </si>
  <si>
    <t>ПРИВАТНЕ АКЦІОНЕРНЕ ТОВАРИСТВО "КИРИКІВСЬКЕ ХЛІБОПРИЙМАЛЬНЕ ПІДПРИЄМСТВО"</t>
  </si>
  <si>
    <t>Місцезнаходження суб'єкта господарювання та місце провадження господарської діяльності: 42831, Сумська обл., Великописарівський район, селище міського типу Кириківка, ПРОВУЛОК  ВОКЗАЛЬНИЙ, будинок 6</t>
  </si>
  <si>
    <t>00955963</t>
  </si>
  <si>
    <t>ФОП НІКОЛАЄНКО МИКОЛА ІВАНОВИЧ</t>
  </si>
  <si>
    <t>Місцезнаходження суб'єкта господарювання: 41300, Сумська обл., Кролевецький район, місто Кролевець ВУЛИЦЯ ПРОФСПІЛКОВА буд. 65
Місце провадження господарської діяльності (об'єкти):  Сумська область, Глухівський район, Дунаєцька сільська рада;  Сумська обл., Кролевецький р-н, Бистрицька сільська рада</t>
  </si>
  <si>
    <t>ФОП АВРАМЕНКО ЮРІЙ МИКОЛАЙОВИЧ</t>
  </si>
  <si>
    <t>Місцезнаходження суб'єкта господарювання: 42424, Сумська обл., Краснопільський район, село Осоївка, ВУЛИЦЯ СУМСЬКА, буд. 84
Місце провадження господарської діяльності (об'єкти):  Сумська обл., Краснопільський район, Осоївська сільська рада</t>
  </si>
  <si>
    <t>ТОВАРИСТВО З ОБМЕЖЕНОЮ ВІДПОВІДАЛЬНІСТЮ "РИБИЦЯ"</t>
  </si>
  <si>
    <t>Місцезнаходження суб'єкта господарювання: 42418, Сумська обл., Краснопільський район, село Велика Рибиця, ВУЛИЦЯ ШКУРКА
Місце провадження господарської діяльності (об'єкти):  Сумська область, Краснопільський район, Малорибицька сільська рада</t>
  </si>
  <si>
    <t>ТОВАРИСТВО З ОБМЕЖЕНОЮ ВІДПОВІДАЛЬНІСТЮ "ВИРОБНИЧО-ТОРГІВЕЛЬНА ФІРМА "ТРОСТЯНЕЦЬКА ЦЕГЛА"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</si>
  <si>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НАБЕРЕЖНА, будинок 49</t>
  </si>
  <si>
    <t>ДЕРЖАВНИЙ НАУКОВО-ДОСЛІДНИЙ ІНСТИТУТ ХІМІЧНИХ ПРОДУКТІВ</t>
  </si>
  <si>
    <t>Місцезнаходження суб'єкта господарювання та місце провадження господарської діяльності: 41100, Сумська обл., місто Шостка, ВУЛИЦЯ САДОВИЙ БУЛЬВАР, будинок 59</t>
  </si>
  <si>
    <t>ФОП ЗЯКУН ОЛЕКСАНДР МИКОЛАЙОВИЧ</t>
  </si>
  <si>
    <t>Місцезнаходження суб'єкта господарювання: 40000, Сумська обл., місто Суми, Ковпаківський район, ВУЛИЦЯ БАРАНІВСЬКА буд. 138
Місце провадження господарської діяльності (об'єкти):  Сумська область, Буринський р-н, Пісківська сільска рада</t>
  </si>
  <si>
    <t>ТОВАРИСТВО З ОБМЕЖЕНОЮ ВІДПОВІДАЛЬНІСТЮ "ФАРМХІМ"</t>
  </si>
  <si>
    <t>Місцезнаходження суб'єкта господарювання та місце провадження господарської діяльності: 41100, Сумська обл., місто Шостка, ВУЛИЦЯ ІНДУСТРІАЛЬНА, будинок 1</t>
  </si>
  <si>
    <t>ТОВАРИСТВО З ОБМЕЖЕНОЮ ВІДПОВІДАЛЬНІСТЮ "КЛОВІН УКРАЇНА"</t>
  </si>
  <si>
    <t>Місцезнаходження суб'єкта господарювання та місце провадження господарської діяльності: 41100, Сумська обл., місто Шостка, ВУЛИЦЯ ГАГАРІНА, будинок 1</t>
  </si>
  <si>
    <t>КОМЕРЦІЙНО-ВИРОБНИЧЕ ПІДПРИЄМСТВО "АГРО-БРОК" З КОЛЕКТИВНОЮ ФОРМОЮ ВЛАСНОСТІ</t>
  </si>
  <si>
    <t>Місцезнаходження суб'єкта господарювання та місце провадження господарської діяльності: 42700, Сумська обл., місто Охтирка, ВУЛИЦЯ ШЕВЧЕНКО, будинок 77</t>
  </si>
  <si>
    <t>КОМУНАЛЬНИЙ ЗАКЛАД СУМСЬКОЇ МІСЬКОЇ РАДИ - СУМСЬКИЙ МІСЬКИЙ ЦЕНТР ЕКОЛОГО-НАТУРАЛІСТИЧНОЇ ТВОРЧОСТІ УЧНІВСЬКОЇ МОЛОДІ</t>
  </si>
  <si>
    <t>Місцезнаходження суб'єкта господарювання та місце провадження господарської діяльності: 40024, Сумська обл., місто Суми, Зарічний район, ВУЛИЦЯ ХАРКІВСЬКА, будинок 13</t>
  </si>
  <si>
    <t>ОБЛАСНИЙ КОМУНАЛЬНИЙ НАВЧАЛЬНО-ТРЕНУВАЛЬНИЙ ЗАКЛАД "СУМСЬКА КІННА ДИТЯЧО-ЮНАЦЬКА СПОРТИВНА ШКОЛА"</t>
  </si>
  <si>
    <t>Місцезнаходження суб'єкта господарювання та місце провадження господарської діяльності: 40030, Сумська обл., місто Суми, Ковпаківський район, ВУЛИЦЯ ВЕРЕТИНІВСЬКА, будинок 27</t>
  </si>
  <si>
    <t>ТОВАРИСТВО З ОБМЕЖЕНОЮ ВІДПОВІДАЛЬНІСТЮ ВИРОБНИЧО-ТОРГІВЕЛЬНА ФІРМА "ТРОСТЯНЕЦЬКА ЦЕГЛА-ІМПУЛЬС"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</si>
  <si>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НАБЕРЕЖНА, будинок 51</t>
  </si>
  <si>
    <t>ФОП МОРОЗ ВІКТОР МИКОЛАЙОВИЧ</t>
  </si>
  <si>
    <t>Місцезнаходження суб'єкта господарювання: 42452, Сумська обл., Краснопільський район, село Рясне, ВУЛИЦЯ НАБЕРЕЖНА, буд. 6
Місце провадження господарської діяльності (об'єкти):  Сумська обл., Краснопільський р-н, Ряснянська сільська рада</t>
  </si>
  <si>
    <t>ТОВАРИСТВО З ОБМЕЖЕНОЮ ВІДПОВІДАЛЬНІСТЮ "ПО СВЕМА"</t>
  </si>
  <si>
    <t>ТОВАРИСТВО З ОБМЕЖЕНОЮ ВІДПОВІДАЛЬНІСТЮ "ВОДОЛІЙ-БС"</t>
  </si>
  <si>
    <t>Місцезнаходження суб'єкта господарювання та місце провадження господарської діяльності: 41100, Сумська обл., місто Шостка, ВУЛИЦЯ КАРЛА МАРКСА, будинок 38</t>
  </si>
  <si>
    <t>№ з/п</t>
  </si>
  <si>
    <t>Найменування суб'єкта господарювання</t>
  </si>
  <si>
    <t xml:space="preserve">Код ЄДРПОУ суб'єкта господарювання </t>
  </si>
  <si>
    <t>Загальна сума балів, нарахованих за всіма критеріями</t>
  </si>
  <si>
    <t>до незначного</t>
  </si>
  <si>
    <t xml:space="preserve">до високого </t>
  </si>
  <si>
    <t xml:space="preserve">до середнього </t>
  </si>
  <si>
    <t>1.Провадження господарської діяльності з додержанням екологічних вимог</t>
  </si>
  <si>
    <t xml:space="preserve">3.Види порушень вимог законодавства у сфері охорони навколишнього природного середовища, виявлених за результатами заходів державного нагляду (контролю), проведених протягом останніх пяти років, що передують плановому періоду </t>
  </si>
  <si>
    <t xml:space="preserve">4.Кількість порушень вимог законодавства у сфері охорони навколишнього природного  середовища, виявлених за результатами заходів державного нагляду (контролю0, 
проведених протягом останніх пяти років,
 що передують плановому періоду </t>
  </si>
  <si>
    <t>5.Кількість позапланових заходів державного  нагляду (контролю), проведених щодо суб'єкта  господарювання протягом останніх пяти років,  що передують плановому періоду з підстав, передбачених абзацами третім, сьомим, девятим, частини першої ст.6 ЗУ "Про основні засади державного нагляду (контролю) у сфері  господарської діяльності"</t>
  </si>
  <si>
    <t>6.Кількість випадків недопущення суб'єктом господарювання посадових осіб органу державного нагляду (контролю) до проведення заходів державного нагляду (контролю) (крім випадків, передбачених статтею 10 ЗУ "Про основні засади державного нагляду (контролю) у сфері господарської діяльностфі") протягом останніх пяти років, що преердують плановому періоду</t>
  </si>
  <si>
    <t>Віднесення суб'єкта 
господарювання до ступеня ризику з урахуваням суми балів:</t>
  </si>
  <si>
    <t>Місце провадження господарської діяльності суб'єкта господарювання або його відокремлених підрозділів</t>
  </si>
  <si>
    <r>
      <t xml:space="preserve">Показник критерію </t>
    </r>
    <r>
      <rPr>
        <b/>
        <sz val="12"/>
        <rFont val="Times New Roman"/>
        <family val="1"/>
      </rPr>
      <t>1</t>
    </r>
  </si>
  <si>
    <t>Показник критерію 2</t>
  </si>
  <si>
    <t>Показник критерію 3</t>
  </si>
  <si>
    <t>Показник критерію 4</t>
  </si>
  <si>
    <t>Показник критерію 5</t>
  </si>
  <si>
    <t>Показник критерію 6</t>
  </si>
  <si>
    <t>Всього на підконтрольній території</t>
  </si>
  <si>
    <r>
      <t xml:space="preserve">Перелік критеріїв,  за якими оцінюється ступінь ризику для навколишнього природного середовища від провадження господарської діяльності суб'єктів господарювання, кількість балів відповідно до показників критеріїв 
</t>
    </r>
    <r>
      <rPr>
        <sz val="12"/>
        <color indexed="8"/>
        <rFont val="Times New Roman"/>
        <family val="1"/>
      </rPr>
      <t xml:space="preserve">(критерії та  нумерація показників критеріїв зазначено відповідно до додатку 2 постанови Кабінету Міністрів України від 06.03.2019 № 182) </t>
    </r>
  </si>
  <si>
    <t xml:space="preserve">3.Види порушень вимог законодавства у сфері охорони навколишнього природного середовища, виявлених за результатами заходів державного нагляду (контролю), проведених протягом останніх п'яти років, що передують плановому періоду </t>
  </si>
  <si>
    <t xml:space="preserve">4.Кількість порушень вимог законодавства у сфері охорони навколишнього природного  середовища, виявлених за результатами заходів державного нагляду (контролю), проведених протягом останніх п'яти років,  що передують плановому періоду </t>
  </si>
  <si>
    <t>6.Кількість випадків недопущення суб'єктом господарювання посадових осіб органу державного нагляду (контролю) до проведення заходів державного нагляду (контролю) (крім випадків, передбачених статтею 10 ЗУ "Про основні засади державного нагляду (контролю) у сфері господарської діяльності протягом останніх п'яти років, що передують плановому періоду</t>
  </si>
  <si>
    <t>5.Кількість позапланових заходів державного  нагляду (контролю), проведених щодо суб'єкта  господарювання протягом останніх п'яти років,  що передують плановому періоду з підстав, передбачених абзацами третім, сьомим, дев'ятим, частини першої ст.6 ЗУ "Про основні засади державного нагляду (контролю) у сфері  господарської діяльності"</t>
  </si>
  <si>
    <t>2.Категорія видів планової діяльності
 та об'єктів, що можуть мати значний вплив на довкілля</t>
  </si>
  <si>
    <t>2.Категорія видів планової діяльності та об'єктів, що можуть мати значний вплив на довкілля</t>
  </si>
  <si>
    <t>ТОВ «Сервіс-93»</t>
  </si>
  <si>
    <t>ПП «Променергомаш»</t>
  </si>
  <si>
    <t xml:space="preserve">40021, Сумська обл., м. Суми, вул. Лебединська, 19 </t>
  </si>
  <si>
    <t xml:space="preserve">40000, м.Суми, вул. Петропавлівська, 98/а. </t>
  </si>
  <si>
    <t>ТОВ «Сігма-С»</t>
  </si>
  <si>
    <t>40019, м. Суми, вул. Сільгосптехнікум, 22/24</t>
  </si>
  <si>
    <t xml:space="preserve">ТОВ «ГІДРОМАШБУД» </t>
  </si>
  <si>
    <t xml:space="preserve">40030, м. Суми, вул.. Воєводіна, 19, </t>
  </si>
  <si>
    <t xml:space="preserve">ТОВ «ОХТИРКА М’ЯСОПРОДУКТ» </t>
  </si>
  <si>
    <t>42730, Сумська обл.., Охтирський р-н, с. Мала Павлівка, вул. Центральна, 11</t>
  </si>
  <si>
    <t>ТОВАРИСТВО З ОБМЕЖЕНОЮ ВІДПОВІДАЛЬНІСТЮ "ІМПУЛЬС": 
ФІЛІЯ ТОВАРИСТВА З ОБМЕЖЕНОЮ ВІДПОВІДАЛЬНІСТЮ "ІМПУЛЬС" (24010285)</t>
  </si>
  <si>
    <t>Місцезнаходження суб'єкта господарювання: 49050, Дніпропетровська обл., місто Дніпро, Жовтневий район, ВУЛИЦЯ СТАНИЧНА, будинок 69
Місце провадження господарської діяльності відокремлених підрозділів: Сумська обл., місто Суми, Зарічний район ВУЛИЦЯ ХАРКІВСЬКА буд. 122/2</t>
  </si>
  <si>
    <t>ФОП Коваль Петро Іванович</t>
  </si>
  <si>
    <t>42800, Сумська обл., смт. Велика Писарівка, вул. Охтирська, 4</t>
  </si>
  <si>
    <t xml:space="preserve">ТОВ «ХЕМІКАЛ ІНВЕСТ ЛІМІТЕД» </t>
  </si>
  <si>
    <t>41100, Сумська обл., м. Шостка, вул. Гагаріна, 1, корп.. 831</t>
  </si>
  <si>
    <t>Публічне акціонерне товариство по газопостачанню та газифікації  «Сумигаз»(ПАТ «Сумигаз»)</t>
  </si>
  <si>
    <t>40021, м. Суми, вул. Лебединська, 13</t>
  </si>
  <si>
    <t>ТОВ «Кролевецький завод силікатної цегли»</t>
  </si>
  <si>
    <t>41300, м. Кролевець, вул. Промислова, 6</t>
  </si>
  <si>
    <t xml:space="preserve">ПП «ВИРОБНИЧА ФІРМА «БУДРЕЗЕРВ» </t>
  </si>
  <si>
    <t>Юр. адреса 42001, м. Ромни, вул. Горького, 152а кім. 10, 
фактична адреса м. Ромни, вул. Конотопська, 117</t>
  </si>
  <si>
    <t>Комунальне підприємство «Шляхрембуд» Сумської міської ради</t>
  </si>
  <si>
    <t>40021, м. Суми, вул. Лебединська, 3,</t>
  </si>
  <si>
    <t>05433057</t>
  </si>
  <si>
    <t>Підприємство Облспоживспілки «Сумський виробничий комбінат»</t>
  </si>
  <si>
    <t>01742672</t>
  </si>
  <si>
    <t>40009, м. Суми, вул.. Білопільський шлях, 17-а</t>
  </si>
  <si>
    <t xml:space="preserve">МКП «Ремдільниця» </t>
  </si>
  <si>
    <t>41300, Сумська обл., м. Кролевець, б-р. Шевченка, 57-А</t>
  </si>
  <si>
    <t>ТОВ «Михайлівські вогнетриви»</t>
  </si>
  <si>
    <t xml:space="preserve">42407, Сумська обл., Краснопільський р-н., с. Михайлівське, вул. Чернишевського, 34, </t>
  </si>
  <si>
    <t xml:space="preserve">ТОВ «Авіс Украгро» </t>
  </si>
  <si>
    <t>ТОВ «Сумикамволь»</t>
  </si>
  <si>
    <t>40000, м. Суми, пр.. Курський, 147</t>
  </si>
  <si>
    <t>ТОВ «Голландська аграрна компанія»</t>
  </si>
  <si>
    <t>41437, Сумська обл., Глухівський р-н, с. Береза, вул. Центральна, 1</t>
  </si>
  <si>
    <t xml:space="preserve">ПСП «Мир» </t>
  </si>
  <si>
    <t>41664, Сумська обл., Конотопський район, с. Великий Самбір, вул. Дептівська, 8</t>
  </si>
  <si>
    <t xml:space="preserve">42342, Сумська обл Сумський р-н, с. Косівщина, вул. Польова, 1, </t>
  </si>
  <si>
    <t>ТОВ «ВКП ЗВЗ»</t>
  </si>
  <si>
    <t>40007, м. Суми, вул. Черкаська, 4</t>
  </si>
  <si>
    <t xml:space="preserve">Товариство з обмеженою відповідальністю  «Ріф-03»  </t>
  </si>
  <si>
    <t>40018, м. Суми, вул. Воєводіна, 4</t>
  </si>
  <si>
    <t xml:space="preserve">Товариство з обмеженою відповідальністю  «Хімтекстиль» </t>
  </si>
  <si>
    <t xml:space="preserve">40007, м. Суми, вул. Лінійна, 22 </t>
  </si>
  <si>
    <t xml:space="preserve">ТОВ «Токарівський пісок» </t>
  </si>
  <si>
    <t>40007, Сумська обл., м. Суми,  вул. Харківська, 127</t>
  </si>
  <si>
    <t>41100, м. Шостка, вул. Щербакова, 1</t>
  </si>
  <si>
    <t xml:space="preserve">ТОВ «Шостка-хімпродукт» </t>
  </si>
  <si>
    <t xml:space="preserve">ТОВ ФІРМА «УКРПРОМУПРОВАДЖЕННЯ ЛТД»  </t>
  </si>
  <si>
    <t xml:space="preserve">41100, Сумська обл., м. Шостка, вул. Горького, 14-А, </t>
  </si>
  <si>
    <t>06711386</t>
  </si>
  <si>
    <t xml:space="preserve">ТОВ «ГЛУХІВ-АГРОІНВЕСТ» </t>
  </si>
  <si>
    <t>41455, Сумська обл.., Глухівський р-н, с. Некрасове, вул. Покровська, 40-Б</t>
  </si>
  <si>
    <t xml:space="preserve">ПП «Аграрні Інвестиції» </t>
  </si>
  <si>
    <t>41400, м. Глухів, вул. Рильський шлях, 1А</t>
  </si>
  <si>
    <t xml:space="preserve">ТОВ «САНАТОРІЙ «ТОКАРІ» </t>
  </si>
  <si>
    <t>42206, м. Лебедин, с. Токарі, вул. Санаторна, 96</t>
  </si>
  <si>
    <t>05400075</t>
  </si>
  <si>
    <t xml:space="preserve">ФГ «Князівське» </t>
  </si>
  <si>
    <t>41822, Білопільський р-н, с. Павлівка, вул. Генерала Анісова</t>
  </si>
  <si>
    <t>ФОП «Котова Н.М. »</t>
  </si>
  <si>
    <t>42000, м. Ромни, вул. Конотопська,155</t>
  </si>
  <si>
    <t>МПП НВЦ «Сільвер»</t>
  </si>
  <si>
    <t>41100, м. Шостка, вул. Баумана, 6-а</t>
  </si>
  <si>
    <t>ТОВ Фірма «Вік»</t>
  </si>
  <si>
    <t>42100, м. Суми, проспект М. Лушпи, 13</t>
  </si>
  <si>
    <t xml:space="preserve">ТОВ АФ «Дубрава» </t>
  </si>
  <si>
    <t>41040, Середино - Будський р-н, с. Очкино, вул. Довга, 75</t>
  </si>
  <si>
    <t xml:space="preserve">Товариство з обмеженою відповідальністю  «Колос - Агро Трейд»  </t>
  </si>
  <si>
    <t>41600, Сумська обл., місто Конотоп, вул. Батуринська, буд. 42/1</t>
  </si>
  <si>
    <t>ПП  «Хлібзавод Дубов`язівський»</t>
  </si>
  <si>
    <t>41655, Сумська обл.., Конотопський р-н, смт. Дубов`язівка, вул. Трудова, 7</t>
  </si>
  <si>
    <t>СВК «АФ «Жовтень»</t>
  </si>
  <si>
    <t xml:space="preserve">42634, Сумська обл., Тростянецький р-н, с. Мартинівка, вул. Бочанська, 26 </t>
  </si>
  <si>
    <t>ФГ «Кристал»</t>
  </si>
  <si>
    <t>42650, Тростянецький р-н, с. Люджа, вул. Зарічна, 84</t>
  </si>
  <si>
    <t xml:space="preserve">ПП АФ «Журавка» </t>
  </si>
  <si>
    <t>41041, Сумська обл., Середино-Будський р-н, с. Журавка</t>
  </si>
  <si>
    <t>41300, м. Кролевець, вул. 8 Березня, 22</t>
  </si>
  <si>
    <t xml:space="preserve">ТОВ «Тулиголове» </t>
  </si>
  <si>
    <t>Державне підприємство «Охтирський комбінат хлібопродуктів» Державного агентства резерву України (ДП «Охтирський КХП»)</t>
  </si>
  <si>
    <t>00956031</t>
  </si>
  <si>
    <t>42700, м. Охтирка, вул. Армійська, 11</t>
  </si>
  <si>
    <t>ТОВ «Науково-виробнича фірма «Грейс-інжинірінг»</t>
  </si>
  <si>
    <t>40032, м.Суми, вул. Білопільський шлях, 31</t>
  </si>
  <si>
    <t xml:space="preserve">Приватне науково-виробниче підприємство «АВЕРСА»  </t>
  </si>
  <si>
    <t>40000, м. Суми, вул. Прокофєва, буд. 48-А приміщення 6</t>
  </si>
  <si>
    <t>Приватне сільськогосподарське підприємство «Агросвіт»</t>
  </si>
  <si>
    <t>41651, Сумська обл., Конотопський р-н, с. Грузьке, вул. Новоселівка, 23</t>
  </si>
  <si>
    <t>ТОВ “Високур”</t>
  </si>
  <si>
    <t>Сумська область, смт.Краснопілля, вул. Миру, 11</t>
  </si>
  <si>
    <t xml:space="preserve">СТОВ «Ранок» </t>
  </si>
  <si>
    <t>41352, Кролевецький р-н, с. Божок, вул. Кооперативна, 20</t>
  </si>
  <si>
    <t>00857930</t>
  </si>
  <si>
    <t>ДП «Попівський експериментальний завод»</t>
  </si>
  <si>
    <t>00375220</t>
  </si>
  <si>
    <t>41627, Конотопський р-н, с. Попівка, вул. Братів Ковтунів, 1</t>
  </si>
  <si>
    <t>ТОВ «Галант»</t>
  </si>
  <si>
    <t>41100, м. Шостка, вул. Кожедуба, 3</t>
  </si>
  <si>
    <t>КП «Комбінат комунальних підприємств» Роменської міської ради»</t>
  </si>
  <si>
    <t xml:space="preserve">42000, Сумська обл., місто Ромни, вул. Залізнична, 125 </t>
  </si>
  <si>
    <t>ФГ «Рощин »</t>
  </si>
  <si>
    <t>42444, с. Чернеччина, вул. Лугова,12  Краснопільського району Сумської обл.</t>
  </si>
  <si>
    <t>Сумська дослідна станція садівництва ІС НААН</t>
  </si>
  <si>
    <t>41663, Сумська обл., Конотопський р-н, с. Малий Самбір, вул. 12 комісарів, 1а</t>
  </si>
  <si>
    <t xml:space="preserve">КП ЖФ «Дружба» </t>
  </si>
  <si>
    <t>41220, Сумська обл., Ямпільський р-н, м. Дружба, пров. Садовий, б. 3</t>
  </si>
  <si>
    <t xml:space="preserve">  </t>
  </si>
  <si>
    <t xml:space="preserve"> </t>
  </si>
  <si>
    <t>ТОВ «СП »</t>
  </si>
  <si>
    <t xml:space="preserve">42320, смт. Хотінь, вул. Вишнева, 3  Сумського району Сумської обл., </t>
  </si>
  <si>
    <t>ФОП «Коверга В,В. »</t>
  </si>
  <si>
    <t>42342, с. Косівщина, вул. Лесі Українки,39а  Сумського району Сумської обл.</t>
  </si>
  <si>
    <t>ВКП ТОВ «Торгсервіс»</t>
  </si>
  <si>
    <t>41300, Кролевецький р-н, м. Кролевець, вул. Кооперативна, 4</t>
  </si>
  <si>
    <t>ФГ «Аграмак плюс»</t>
  </si>
  <si>
    <t>42410, Сумська обл., Краснопільський р-н, с. Миропілля, провул. Піщаний, 3</t>
  </si>
  <si>
    <t xml:space="preserve">Товариство з обмеженою відповідальністю Агрофірма «Довіра»  </t>
  </si>
  <si>
    <t>41653, Сумська обл., Конотопський р-н, с. Землянка, вул. Центральна, 1</t>
  </si>
  <si>
    <t>0223208</t>
  </si>
  <si>
    <t>40030, м. Суми, вул.. Ю.Вєтрова, 4</t>
  </si>
  <si>
    <t>ТОВ «Богдан – Авто – Суми»</t>
  </si>
  <si>
    <t>40034, м. Суми, вул.. Героїв Крут, 21 А</t>
  </si>
  <si>
    <t>ФОП Ковтун Ю.В.</t>
  </si>
  <si>
    <t>Сумська область, м.Кролевець, Задорожного, 10</t>
  </si>
  <si>
    <t xml:space="preserve">Товариство з обмеженою відповідальністю «Білопілля Агросвіт»  </t>
  </si>
  <si>
    <t>41800, Сумська обл., Білопільський район, м. Білопілля, вул. Соборна, буд.10</t>
  </si>
  <si>
    <t>ФГ «Зернова долина»</t>
  </si>
  <si>
    <t xml:space="preserve">42335, Сумська обл., Сумський р-н, с. Храпівщина, вул. Шевченка, 2а </t>
  </si>
  <si>
    <t>ТОВ «Ранок-Гамаліївка»</t>
  </si>
  <si>
    <t>41655, Конотопський р-н, с. Гамаліївка, вул. Депутатська, 1</t>
  </si>
  <si>
    <t>ПСП АФ «СОСНІВСЬКА»</t>
  </si>
  <si>
    <t>41662, Сумська обл., Конотопський р-н, с. Соснівка, вул. Бондаря, 37</t>
  </si>
  <si>
    <t xml:space="preserve">ТОВ «Агропартнери-2009»  </t>
  </si>
  <si>
    <t>Юридична адреса: 42500, Сумська обл., Липоводолинський р-н, смт. Липова Долина, вул. Полтавська,17; 
Фактична адреса: 42500, Сумська обл., Липоводолинський р-н, смт. Липова Долина, вул. Роменська,51</t>
  </si>
  <si>
    <t>ПрАТ «Техноресурс»</t>
  </si>
  <si>
    <t xml:space="preserve">42032, Сумська обл., Роменський р-н, Дібрівська сільська рада </t>
  </si>
  <si>
    <t xml:space="preserve">Підприємство облспоживспілки «ОХТИРСЬКИЙ ЦЕГЕЛЬНИЙ ЗАВОД» </t>
  </si>
  <si>
    <t>01733733</t>
  </si>
  <si>
    <t>42700, м. Охтирка, вул. Залізнична, 31</t>
  </si>
  <si>
    <t>ПрАТ «Вирівське хлібоприймальне підприємство»</t>
  </si>
  <si>
    <t>05387446</t>
  </si>
  <si>
    <t>41851, Сумська обл., Білопільський р-н, с. Білани, вул. Привокзальна, 5</t>
  </si>
  <si>
    <t>ТОВ «БВК Компанія «Федорченко»</t>
  </si>
  <si>
    <t>40022, м. Суми, вул. Тополянська, 26/1,</t>
  </si>
  <si>
    <t>Приватне підприємство «Карла Маркса-2»</t>
  </si>
  <si>
    <t>41543, Сумська обл., Путивльський р-ну, с. Мінакове, вул. Садова, 63</t>
  </si>
  <si>
    <t>ФОП «Барканов С.І. »</t>
  </si>
  <si>
    <t xml:space="preserve">41022, смт. Зноб-Новгородське, вул. Миру,32  Серединобудського району </t>
  </si>
  <si>
    <t>ПП «Карпенко»</t>
  </si>
  <si>
    <t>42550, Путивльський р-н, с. Юрєве, вул. Центральна, 1</t>
  </si>
  <si>
    <t>ФОП Пилипейко Б.Ю.</t>
  </si>
  <si>
    <t>41100Сумська область, м.Шостка, вул. Садовий бульвар, 23 кв. 31</t>
  </si>
  <si>
    <t>ФОП «Тарасенко В.О.»</t>
  </si>
  <si>
    <t xml:space="preserve">42404, с. Степанівка, вул. Степанівська,46  Сумського району </t>
  </si>
  <si>
    <t>ФОП «Морщ П.І. »</t>
  </si>
  <si>
    <t xml:space="preserve">42304, смт. Степанівка, вул. Степанівська, 51 кв. 6  Сумського району </t>
  </si>
  <si>
    <t>ТОВ «Славгород»</t>
  </si>
  <si>
    <t>42456, Краснопільський р-н, с. Славгород</t>
  </si>
  <si>
    <t>Товариство з додатковою відповідальністю «Глухівський хлібокомбінат»</t>
  </si>
  <si>
    <t xml:space="preserve">41400, м. Глухів, вул. Гоголя, 4, </t>
  </si>
  <si>
    <t xml:space="preserve">Комунальне підприємство «Ромнитеплосервіс» Роменської міської ради </t>
  </si>
  <si>
    <t>42000, м. Ромни, вул. Щербакова, 14</t>
  </si>
  <si>
    <t>ТОВ «Машдеталь»</t>
  </si>
  <si>
    <t>40035, м. Суми, вул.. Харківська, 122</t>
  </si>
  <si>
    <t>ТОВ «КОМПАНІЯ «ЕКО-ЕНЕРГІЯ»</t>
  </si>
  <si>
    <t>42238, Лебединський р-н, с. Будилка, вул. Заводська, 1-Г</t>
  </si>
  <si>
    <t>Фізична особа - підприємець Тагієв Руслан Ільхам огли</t>
  </si>
  <si>
    <t>м. Суми, вул. Островського, 52</t>
  </si>
  <si>
    <t>ФОП «Костенко І.Г. »</t>
  </si>
  <si>
    <t xml:space="preserve">40024, м. Суми, вул. Білопільський шлях, 61 кв. 54  </t>
  </si>
  <si>
    <t>03482873</t>
  </si>
  <si>
    <t xml:space="preserve">41400, Сумська обл., місто Глухів, вул. Гоголя, будинок 19А </t>
  </si>
  <si>
    <t xml:space="preserve">Товариство з обмеженою відповідальністю «Глухівнафтопродукт» </t>
  </si>
  <si>
    <t xml:space="preserve">ТОВ  «ШОСТКИНСЬКЕ ПІДПРИЄМСТВО «ХАРКІВЕНЕРГОРЕМОНТ» </t>
  </si>
  <si>
    <t>41107, м. Шостка, вул. Гагаріна, 1</t>
  </si>
  <si>
    <t xml:space="preserve">ТОВ «Агрофірма «Світанок» </t>
  </si>
  <si>
    <t>03778906</t>
  </si>
  <si>
    <t>41230, Ямпільський р-н, с. Усок, вул. Леніна, 20</t>
  </si>
  <si>
    <t>ФОП «Васіканцева В.М. »</t>
  </si>
  <si>
    <t xml:space="preserve">40000, м. Суми, вул. Аерофлотська, 8 </t>
  </si>
  <si>
    <t xml:space="preserve">ПРИВАТНЕ МАЛЕ ВИРОБНИЧЕ ПІДПРИЄМСТВО «ЮНІТА» </t>
  </si>
  <si>
    <t xml:space="preserve">40031, Сумська обл., м. Суми, вул. Ковпака, буд. 14/1, </t>
  </si>
  <si>
    <t>Сільськогосподарське товариство з обмеженою відповідальністю імені Шевченка</t>
  </si>
  <si>
    <t>03777114</t>
  </si>
  <si>
    <t>4221, Сумська обл., Лебединський р-н, с. Голубівка, вул. Жовтнева, 1</t>
  </si>
  <si>
    <t xml:space="preserve">КЗ Сумської обласної ради «Перша обласна спеціалізована лікарня м. Ромни» </t>
  </si>
  <si>
    <t>Бульвар Московський, буд. 29, м. Ромни, Сумська область, 42001</t>
  </si>
  <si>
    <t>02000369</t>
  </si>
  <si>
    <t>ПРИВАТНЕ АКЦІОНЕРНЕ ТОВАРИСТВО «СУМИАГРОПРОМБУД»</t>
  </si>
  <si>
    <t>40030, м. Суми, вул. Ярослава Мудрого, б.69</t>
  </si>
  <si>
    <t>00444049</t>
  </si>
  <si>
    <t>ТОВ «Плюс» ЛТД</t>
  </si>
  <si>
    <t>41100 Сумська обл.. м. Шостка, вул. Прорізна, 1</t>
  </si>
  <si>
    <t>ТОВ «Глухівський кар’єр кварцитів»</t>
  </si>
  <si>
    <t>41462, Глухівський р-н, с. Баничі, вул. Заводська, 18а</t>
  </si>
  <si>
    <t>ТОВ «Конотопський ремонтно-механічний завод»</t>
  </si>
  <si>
    <t>вул. Парківська, буд. 18, м. Конотоп, Сумська обл. 41600</t>
  </si>
  <si>
    <t>ТОВ «ТРІЗ» ЛТД</t>
  </si>
  <si>
    <t>Юридична адреса: 14000, м. Чернігів, вул. Пушкіна, 34В
Місцезнаходження: 40000, м. Суми, вул. Машинобудівників, 1</t>
  </si>
  <si>
    <t xml:space="preserve">Товариство з обмеженою відповідальністю «СЕНСІ»  </t>
  </si>
  <si>
    <t>40022, м. Суми, вул. Тополянська, 9/4,</t>
  </si>
  <si>
    <t>Товариство з обмеженою відповідальністю Агрофірма «Ім. Чапаєва»</t>
  </si>
  <si>
    <t>41436, Сумська обл., Глухівський р-н, с. Слоут,  вул. Шкільна, будинок 22</t>
  </si>
  <si>
    <t>ТОВ «Укртранспневматика»</t>
  </si>
  <si>
    <t>вул. Сумська, буд. 92, м. Лебедин, Сумська обл., 42200</t>
  </si>
  <si>
    <t xml:space="preserve">КЗ Сумської обласної ради «Сумський обласний спеціалізований диспансер радіаційного захисту населення» </t>
  </si>
  <si>
    <t>Площа Троїцька, буд. 14, м. Суми, Сумська область, 40022</t>
  </si>
  <si>
    <t>02000398</t>
  </si>
  <si>
    <t>ТОВ «Група Айсберг»</t>
  </si>
  <si>
    <t>40020, м. Суми, вул. Воровського, 24</t>
  </si>
  <si>
    <t>ТОВ «Маковичок»</t>
  </si>
  <si>
    <t>вул. Зарічна, 2, м. Лебедин, Сумської обл., 42200</t>
  </si>
  <si>
    <t>ТОВ «Тепловодопостач»</t>
  </si>
  <si>
    <t>41601, м. Конотоп, вул. Вирівська, 60</t>
  </si>
  <si>
    <t xml:space="preserve">Приватне підприємство «РОСЬ»
Філія «Роменський молочний комбінат» ПП «РОСЬ»
Філія «Охтирський сиркомбінат» ПП «РОСЬ»
</t>
  </si>
  <si>
    <t xml:space="preserve">Місцезнаходження суб'єкта господарювання: 01010, м.Київ, ВУЛИЦЯ ІВАНА МАЗЕПИ, будинок 10
Місце провадження господарської діяльності відокремлених підрозділів: Сумська обл., місто Охтирка ВУЛ.ТРАНСПОРТНА буд. 1А; Сумська обл., місто Ромни ВУЛИЦЯ КИЇВСЬКА буд. 94; </t>
  </si>
  <si>
    <r>
      <rPr>
        <b/>
        <sz val="14"/>
        <color indexed="8"/>
        <rFont val="Times New Roman"/>
        <family val="1"/>
      </rPr>
      <t>Перелік суб'єктів господарювання з високим, середнім та незначним ступенями ризику 
 від провадження їх  господарської діяльності  для навколишнього природного середовища, що здійснюють діяльність
на території підконтрольній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Державній екологічній інспекції у Сумській обалсті</t>
    </r>
    <r>
      <rPr>
        <sz val="14"/>
        <color indexed="8"/>
        <rFont val="Times New Roman"/>
        <family val="1"/>
      </rPr>
      <t xml:space="preserve">
                                                  </t>
    </r>
    <r>
      <rPr>
        <sz val="11"/>
        <color indexed="8"/>
        <rFont val="Times New Roman"/>
        <family val="1"/>
      </rPr>
      <t xml:space="preserve"> (назва територіального, міжрегіонального теориторіального органу Держекоінспекції)</t>
    </r>
  </si>
  <si>
    <t>СІЛЬСЬКОГОСПОДАРСЬКЕ ТОВАРИСТВО З ОБМЕЖЕНОЮ ВІДПОВІДАЛЬНІСТЮ "БАКИРІВСЬКЕ"</t>
  </si>
  <si>
    <t>ОБЛАСНИЙ КОМУНАЛЬНИЙ ЗАКЛАД "СУМСЬКА ОБЛАСНА КЛІНІЧНА СТОМАТОЛОГІЧНА ПОЛІКЛІНІКА"</t>
  </si>
  <si>
    <t>Місцезнаходження суб'єкта господарювання та місце провадження господарської діяльності: 40022, Сумська обл., місто Суми, Ковпаківський район, ВУЛИЦЯ ПРИВОКЗАЛЬНА, будинок 29</t>
  </si>
  <si>
    <t>ВИРОБНИЧО-КОМЕРЦІЙНА ФІРМА "ВВВ" У ФОРМІ СПІЛЬНОГО РОСІЙСЬКО-УКРАЇНСЬКОГО ТОВАРИСТВА З ОБМЕЖЕНОЮ ВІДПОВІДАЛЬНІСТЮ</t>
  </si>
  <si>
    <t>Місцезнаходження суб'єкта господарювання та місце провадження господарської діяльності: 40030, Сумська обл., місто Суми, Зарічний район, ВУЛИЦЯ ХАРКІВСЬКА,  П/В 12</t>
  </si>
  <si>
    <t>КОМУНАЛЬНА УСТАНОВА СУМСЬКА ОБЛАСНА ДИТЯЧА КЛІНІЧНА ЛІКАРНЯ</t>
  </si>
  <si>
    <t>Місцезнаходження суб'єкта господарювання та місце провадження господарської діяльності: 40031, Сумська обл., місто Суми, Ковпаківський район, ВУЛ.КОВПАКА, будинок 22</t>
  </si>
  <si>
    <t>ТОВАРИСТВО З ОБМЕЖЕНОЮ ВІДПОВІДАЛЬНІСТЮ "СУМИ СПЕЦОДЯГ"</t>
  </si>
  <si>
    <t>Місцезнаходження суб'єкта господарювання та місце провадження господарської діяльності: 40030, Сумська обл., місто Суми, Ковпаківський район, ВУЛИЦЯ ГОРЬКОГО, будинок 12</t>
  </si>
  <si>
    <t>ПРИВАТНЕ АКЦІОНЕРНЕ ТОВАРИСТВО "ШОСТКИНСЬКИЙ ХЛІБОКОМБІНАТ"</t>
  </si>
  <si>
    <t>Місцезнаходження суб'єкта господарювання та місце провадження господарської діяльності: 41100, Сумська обл., місто Шостка, ВУЛИЦЯ ШЕВЧЕНКА, будинок 53</t>
  </si>
  <si>
    <t>ТОВАРИСТВО З ОБМЕЖЕНОЮ ВІДПОВІДАЛЬНІСТЮ "ЕКО-СУМИ"</t>
  </si>
  <si>
    <t>Місцезнаходження суб'єкта господарювання та місце провадження господарської діяльності: 40002, Сумська обл., місто Суми, Ковпаківський район, ВУЛИЦЯ РОМЕНСЬКА, будинок 77</t>
  </si>
  <si>
    <t>ТОВАРИСТВО З ОБМЕЖЕНОЮ ВІДПОВІДАЛЬНІСТЮ "ВИРОБНИЧЕ ПІДПРИЄМСТВО "ПОЛІСАН"</t>
  </si>
  <si>
    <t>Місцезнаходження суб'єкта господарювання та місце провадження господарської діяльності: 40000, Сумська обл., місто Суми, Зарічний район, ВУЛИЦЯ ІВАНА ПІДДУБНОГО, будинок 25</t>
  </si>
  <si>
    <t>ФОП КУЛЬОМЗА РОМАН МИКОЛАЙОВИЧ</t>
  </si>
  <si>
    <t>Місцезнаходження суб'єкта господарювання та місце провадження господарської діяльності: 40024, Сумська обл., місто Суми, Зарічний район, ВУЛИЦЯ ХАРКІВСЬКА, буд. 24, кв. 11</t>
  </si>
  <si>
    <t>НЕДРИГАЙЛІВСЬКА ЦЕНТРАЛЬНА РАЙОННА ЛІКАРНЯ</t>
  </si>
  <si>
    <t>Місцезнаходження суб'єкта господарювання та місце провадження господарської діяльності: 42100, Сумська обл., Недригайлівський район, селище міського типу Недригайлів, ВУЛИЦЯ ШКІЛЬНА, будинок 12</t>
  </si>
  <si>
    <t>ТОВАРИСТВО З ОБМЕЖЕНОЮ ВІДПОВІДАЛЬНІСТЮ "НЬЮСФЕРА"</t>
  </si>
  <si>
    <t>Місцезнаходження суб'єкта господарювання та місце провадження господарської діяльності: 41100, Сумська обл., місто Шостка, ВУЛИЦЯ ШЕВЧЕНКА, будинок 27</t>
  </si>
  <si>
    <t>ТОВАРИСТВО З ОБМЕЖЕНОЮ ВІДПОВІДАЛЬНІСТЮ "ГУАЛАПАК УКРАЇНА"</t>
  </si>
  <si>
    <t>Місцезнаходження суб'єкта господарювання та місце провадження господарської діяльності: 40031, Сумська обл., місто Суми, Ковпаківський район, ПРОСПЕКТ КУРСЬКИЙ, будинок 147/4</t>
  </si>
  <si>
    <t>ТОВАРИСТВО З ОБМЕЖЕНОЮ ВІДПОВІДАЛЬНІСТЮ "АГРОФІРМА "ВЕЛЕС А"</t>
  </si>
  <si>
    <t>Місцезнаходження суб'єкта господарювання та місце провадження господарської діяльності: 40000, Сумська обл., місто Суми, Зарічний район, ВУЛИЦЯ ВІЛЬНИЙ ЛУЖОК, будинок 6</t>
  </si>
  <si>
    <t>ДОЧІРНЄ ПІДПРИЄМСТВО "ЗАВОД ОБВАЖНЕНИХ БУРИЛЬНИХ ТА ВЕДУЧИХ ТРУБ"</t>
  </si>
  <si>
    <t>Місцезнаходження суб'єкта господарювання та місце провадження господарської діяльності: 40020, Сумська обл., місто Суми, Ковпаківський район, ВУЛИЦЯ КОМАРОВА, будинок 2</t>
  </si>
  <si>
    <t>ПРИВАТНЕ ПІДПРИЄМСТВО "РУБІН"</t>
  </si>
  <si>
    <t>Місцезнаходження суб'єкта господарювання та місце провадження господарської діяльності: 42009, Сумська обл., місто Ромни, ВУЛИЦЯ ДУДІНА, будинок 18Б</t>
  </si>
  <si>
    <t>ФЕРМЕРСЬКЕ ГОСПОДАРСТВО "ТРОЯНДА"</t>
  </si>
  <si>
    <t>Місцезнаходження суб'єкта господарювання та місце провадження господарської діяльності: 42417, Сумська обл., Краснопільський район, село Запсілля, ВУЛИЦЯ СУДЖАНСЬКА, будинок 7</t>
  </si>
  <si>
    <t>ТОВАРИСТВО З ОБМЕЖЕНОЮ ВІДПОВІДАЛЬНІСТЮ "АГРОФІРМА "УКРАЇНА"</t>
  </si>
  <si>
    <t>Місцезнаходження суб'єкта господарювання та місце провадження господарської діяльності: 41124, Сумська обл., Шосткинський район, село Собич, ВУЛИЦЯ РАДЯНСЬКА, будинок 1</t>
  </si>
  <si>
    <t>ПРИВАТНА АГРОФІРМА "ПОДОЛЯКА"</t>
  </si>
  <si>
    <t>Місцезнаходження суб'єкта господарювання та місце провадження господарської діяльності: 38543, Полтавська обл., Диканський район, село Байрак</t>
  </si>
  <si>
    <t>КОМУНАЛЬНИЙ ЗАКЛАД "КОНОТОПСЬКА ЦЕНТРАЛЬНА РАЙОННА ЛІКАРНЯ ІМ. АКАДЕМІКА МИХАЙЛА ДАВИДОВА"</t>
  </si>
  <si>
    <t>Місцезнаходження суб'єкта господарювання та місце провадження господарської діяльності: 41600, Сумська обл., місто Конотоп, ВУЛИЦЯ МИКОЛИ АМОСОВА, будинок 5</t>
  </si>
  <si>
    <t>ТОВАРИСТВО З ОБМЕЖЕНОЮ ВІДПОВІДАЛЬНІСТЮ "СУМИТЕПЛОЕНЕРГО"</t>
  </si>
  <si>
    <t>Місцезнаходження суб'єкта господарювання та місце провадження господарської діяльності: 40030, Сумська обл., місто Суми, Ковпаківський район, ВУЛИЦЯ ДРУГА ЗАЛІЗНИЧНА, будинок 10</t>
  </si>
  <si>
    <t>ТОВАРИСТВО З ОБМЕЖЕНОЮ ВІДПОВІДАЛЬНІСТЮ "ГІДРОЕНЕРГОІНВЕСТ"</t>
  </si>
  <si>
    <t>Місцезнаходження суб'єкта господарювання: 03040, м.Київ, Голосіївський район, ВУЛИЦЯ ВАСИЛЬКІВСЬКА, будинок 1
Місце провадження господарської діяльності (об'єкти):   Сумська обл., Лебединський р-н, с. Боброве</t>
  </si>
  <si>
    <t>ПУБЛІЧНЕ АКЦІОНЕРНЕ ТОВАРИСТВО "ФАРМАК"</t>
  </si>
  <si>
    <t>Місцезнаходження суб'єкта господарювання: 04080, м.Київ, Подільський район, ВУЛИЦЯ ФРУНЗЕ, будинок 63
Місце провадження господарської діяльності (об'єкти):   41100 Сумська обл., м. Шостка, вул. Гагаріна, 1/174;  07820, Київська обл., Бородянський район, с. Пісківка, вул. Курортна, 13;  04080, місто Київ, Подільський район, вулиця Фрунзе, будинок 63.</t>
  </si>
  <si>
    <t>ТОВАРИСТВО З ОБМЕЖЕНОЮ ВІДПОВІДАЛЬНІСТЮ "КОНОНІВСЬКИЙ ЕЛЕВАТОР"</t>
  </si>
  <si>
    <t>Місцезнаходження суб'єкта господарювання: 36014, Полтавська обл., місто Полтава, Київський район, ПЛОЩА ПАВЛЕНКІВСЬКА, будинок 24
Місце провадження господарської діяльності (об'єкти):  42070, Сумська обл., Роменський р-н, с. Біловод, вул. Біловодська, 2;  42600, Сумська область, Тростянецький район, м. Тростянець, вул. Гришина, 26а;  07700, Київська обл., Яготинський р-н, м. Яготин, вул. Поштова, буд. 56 А</t>
  </si>
  <si>
    <t>ТОВАРИСТВО З ОБМЕЖЕНОЮ ВІДПОВІДАЛЬНІСТЮ "НАУКОВО-ВИРОБНИЧЕ ПІДПРИЄМСТВО "ПРОМТРАНСЕНЕРГО"</t>
  </si>
  <si>
    <t>Місцезнаходження суб'єкта господарювання та місце провадження господарської діяльності: 40007, Сумська обл., місто Суми, Зарічний район, ВУЛИЦЯ ЧЕРКАСЬКА, будинок 8</t>
  </si>
  <si>
    <t>ФЕРМЕРСЬКЕ ГОСПОДАРСТВО "НАТОН"</t>
  </si>
  <si>
    <t>Місцезнаходження суб'єкта господарювання та місце провадження господарської діяльності: 42324, Сумська обл., Сумський район, село Постольне, ВУЛИЦЯ  ЦЕНТРАЛЬНА, будинок 89</t>
  </si>
  <si>
    <t>ТОВАРИСТВО З ОБМЕЖЕНОЮ ВІДПОВІДАЛЬНІСТЮ "А-МУССОН"</t>
  </si>
  <si>
    <t>Місцезнаходження суб'єкта господарювання та місце провадження господарської діяльності: 40009, Сумська обл., місто Суми, Ковпаківський район, ВУЛИЦЯ ПРОЛЕТАРСЬКА, будинок 71, офіс 208</t>
  </si>
  <si>
    <t>ОБСЛУГОВУЮЧИЙ КООПЕРАТИВ "ЧИСТА ВОДА 2015"</t>
  </si>
  <si>
    <t>Місцезнаходження суб'єкта господарювання та місце провадження господарської діяльності: 42044, Сумська обл., Роменський район, село Рогинці, ВУЛИЦЯ ЦЕНТРАЛЬНА, будинок 4</t>
  </si>
  <si>
    <t>ОБСЛУГОВУЮЧИЙ КООПЕРАТИВ "СУЛИМИ-ДЖЕРЕЛО"</t>
  </si>
  <si>
    <t>Місцезнаходження суб'єкта господарювання та місце провадження господарської діяльності: 42030, Сумська обл., Роменський район, село Сулими, ВУЛИЦЯ ХЛІБОРОБСЬКА, будинок 27</t>
  </si>
  <si>
    <t>ПУБЛІЧНЕ АКЦІОНЕРНЕ ТОВАРИСТВО "СУМИОБЛЕНЕРГО"</t>
  </si>
  <si>
    <t>Місцезнаходження суб'єкта господарювання та місце провадження господарської діяльності: 40035, Сумська обл., місто Суми, Зарічний район, ВУЛИЦЯ ІВАНА СІРКА, будинок 7</t>
  </si>
  <si>
    <t>КОМУНАЛЬНЕ ПІДПРИЄМСТВО "ВОДОКАНАЛ ВИКОНАВЧОГО КОМІТЕТУ ЛЕБЕДИНСЬКОЇ МІСЬКОЇ РАДИ"</t>
  </si>
  <si>
    <t>Місцезнаходження суб'єкта господарювання та місце провадження господарської діяльності: 42200, Сумська обл., місто Лебедин, ВУЛИЦЯ ВАТУТІНА, будинок 69</t>
  </si>
  <si>
    <t>ПРИВАТНА АГРОФІРМА "КОЛОС"</t>
  </si>
  <si>
    <t>Місцезнаходження суб'єкта господарювання та місце провадження господарської діяльності: 41846, Сумська обл., Білопільський район, село Ганнівка-Вирівська</t>
  </si>
  <si>
    <t>КОМУНАЛЬНЕ ПІДПРИЄМСТВО "МОСКОВСЬКЕ" МОСКОВСЬКОЇ СІЛЬСЬКОЇ РАДИ"</t>
  </si>
  <si>
    <t>Місцезнаходження суб'єкта господарювання та місце провадження господарської діяльності: 42525, Сумська обл., Липоводолинський район, село Московське, ВУЛИЦЯ ШЕВЧЕНКА, будинок 22</t>
  </si>
  <si>
    <t>ТОВАРИСТВО З ОБМЕЖЕНОЮ ВІДПОВІДАЛЬНІСТЮ "ЦЕМЕНТБУДІНВЕСТ"</t>
  </si>
  <si>
    <t>Місцезнаходження суб'єкта господарювання та місце провадження господарської діяльності: 41000, Сумська обл., Середино-Будський район, місто Середина-Буда, ВУЛИЦЯ ПОКРОВСЬКА, будинок 22</t>
  </si>
  <si>
    <t>ПРИВАТНЕ ПІДПРИЄМСТВО "НИВА-АГРО"</t>
  </si>
  <si>
    <t>Місцезнаходження суб'єкта господарювання та місце провадження господарської діяльності: 41337, Сумська обл., Кролевецький район, село Ярове, ВУЛИЦЯ БЕРЕГОВА, будинок 71</t>
  </si>
  <si>
    <t>ТОВАРИСТВО З ОБМЕЖЕНОЮ ВІДПОВІДАЛЬНІСТЮ "РЕКУЛЬТИВАЦІЯ"</t>
  </si>
  <si>
    <t>Місцезнаходження суб'єкта господарювання: 08150, Київська обл., Києво-Святошинський район, село Горенка, ВУЛИЦЯ САДОВА, будинок 24-А
Місце провадження господарської діяльності (об'єкти):  08150, Київська обл., Києво-Святошинський район, с. Горенка, вул. Садова, буд. 24-А</t>
  </si>
  <si>
    <t>ТОВАРИСТВО З ОБМЕЖЕНОЮ ВІДПОВІДАЛЬНІСТЮ "ВОРОЖБА"</t>
  </si>
  <si>
    <t>Місцезнаходження суб'єкта господарювання та місце провадження господарської діяльності: 41811, Сумська обл., Білопільський район, місто Ворожба, ВУЛИЦЯ МИРУ, будинок 5</t>
  </si>
  <si>
    <t>ПРИВАТНЕ СІЛЬСЬКОГОСПОДАРСЬКЕ ПІДПРИЄМСТВО "ХУХРЯНСЬКЕ"</t>
  </si>
  <si>
    <t>Місцезнаходження суб'єкта господарювання та місце провадження господарської діяльності: 42750, Сумська обл., Охтирський район, село Хухра, ВУЛИЦЯ ПОЛТАВСЬКА, будинок 86</t>
  </si>
  <si>
    <t>ТОВАРИСТВО З ОБМЕЖЕНОЮ ВІДПОВІДАЛЬНІСТЮ АГРОФІРМА"ХОРУЖІВКА"</t>
  </si>
  <si>
    <t>Місцезнаходження суб'єкта господарювання та місце провадження господарської діяльності: 42130, Сумська обл., Недригайлівський район, село Хоружівка, ВУЛИЦЯ  ЦЕНТРАЛЬНА, будинок 9</t>
  </si>
  <si>
    <t>СЕЛЯНСЬКЕ (ФЕРМЕРСЬКЕ) ГОСПОДАРСТВО "ВІКТОРІЯ"</t>
  </si>
  <si>
    <t>Місцезнаходження суб'єкта господарювання та місце провадження господарської діяльності: 41720, Сумська обл., Буринський район, село Піски, ВУЛ.40 РОКІВ ПЕРЕМОГИ, будинок 10</t>
  </si>
  <si>
    <t>ПРИВАТНЕ ПІДПРИЄМСТВО "БУРИНСЬКЕ"</t>
  </si>
  <si>
    <t>Місцезнаходження суб'єкта господарювання та місце провадження господарської діяльності: 41732, Сумська обл., Буринський район, село Успенка, ВУЛИЦЯ ПОЛЬОВА, будинок 16</t>
  </si>
  <si>
    <t>ДЕРЖАВНЕ ПІДПРИЄМСТВО "ДОСЛІДНЕ ГОСПОДАРСТВО "ПРАВДИНСЬКЕ" МИРОНІВСЬКОГО ІНСТИТУТУ ПШЕНИЦІ ІМЕНІ В.М. РЕМЕСЛА НАЦІОНАЛЬНОЇ АКАДЕМІЇ АГРАРНИХ НАУК УКРАЇНИ"</t>
  </si>
  <si>
    <t>Місцезнаходження суб'єкта господарювання та місце провадження господарської діяльності: 42839, Сумська обл., Великописарівський район, село Іванівка, ВУЛИЦЯ ІВАНІВСЬКА, будинок 1</t>
  </si>
  <si>
    <t>ПРИВАТНЕ ПІДПРИЄМСТВО "АГРОРОЗСОШІ"</t>
  </si>
  <si>
    <t>Місцезнаходження суб'єкта господарювання та місце провадження господарської діяльності: 42813, Сумська обл., Великописарівський район, село Розсоші, будинок 139</t>
  </si>
  <si>
    <t>ТОВАРИСТВО З ОБМЕЖЕНОЮ ВІДПОВІДАЛЬНІСТЮ "ГОРОБИНА"</t>
  </si>
  <si>
    <t>Місцезнаходження суб'єкта господарювання та місце провадження господарської діяльності: 40021, Сумська обл., місто Суми, Зарічний район, ВУЛИЦЯ ПЕТРОПАВЛІВСЬКА, будинок 121</t>
  </si>
  <si>
    <t>ТОВАРИСТВО З ОБМЕЖЕНОЮ ВІДПОВІДАЛЬНІСТЮ "АЛЬЯНС"</t>
  </si>
  <si>
    <t>Місцезнаходження суб'єкта господарювання та місце провадження господарської діяльності: 42500, Сумська обл., Липоводолинський район, селище міського типу Липова Долина, ВУЛИЦЯ ГОРЬКОГО, будинок 46</t>
  </si>
  <si>
    <t>ДОЧІРНЄ ПІДПРИЄМСТВО "РОСІНКА+" ТОВАРИСТВА З ОБМЕЖЕНОЮ ВІДПОВІДАЛЬНІСТЮ "УКР-ПРОМ КОМПАНІ"</t>
  </si>
  <si>
    <t>Місцезнаходження суб'єкта господарювання та місце провадження господарської діяльності: 41022, Сумська обл., Середино-Будський район, селище міського типу Зноб-Новгородське, ВУЛИЦЯ ЗАВОДСЬКА, будинок 23</t>
  </si>
  <si>
    <t>ТОВАРИСТВО З ОБМЕЖЕНОЮ ВІДПОВІДАЛЬНІСТЮ "КОНАРД"</t>
  </si>
  <si>
    <t>Місцезнаходження суб'єкта господарювання та місце провадження господарської діяльності: 40020, Сумська обл., місто Суми, Ковпаківський район, ПРОСПЕКТ КУРСЬКИЙ, будинок 105</t>
  </si>
  <si>
    <t>ОБСЛУГОВУЮЧИЙ КООПЕРАТИВ "КУЧЕРІВКА ВОДА"</t>
  </si>
  <si>
    <t>Місцезнаходження суб'єкта господарювання та місце провадження господарської діяльності: 41426, Сумська обл., Глухівський район, село Кучерівка, ВУЛИЦЯ КОСМІЧНА, будинок 53А</t>
  </si>
  <si>
    <t>КОМУНАЛЬНЕ ПІДПРИЄМСТВО "ПОЛОШКІВСЬКЕ" ПОЛОШКІВСЬКОЇ СІЛЬСЬКОЇ РАДИ</t>
  </si>
  <si>
    <t>Місцезнаходження суб'єкта господарювання та місце провадження господарської діяльності: 41452, Сумська обл., Глухівський район, село Полошки, ВУЛИЦЯ ЦЕНТРАЛЬНА, будинок 39А</t>
  </si>
  <si>
    <t>ТОВАРИСТВО З ОБМЕЖЕНОЮ ВІДПОВІДАЛЬНІСТЮ АГРОФІРМА "ВІКТОРІЯ"</t>
  </si>
  <si>
    <t>Місцезнаходження суб'єкта господарювання та місце провадження господарської діяльності: 41854, Сумська обл., Білопільський район, селище міського типу Миколаївка, ВУЛИЦЯ БРАТІВ РЯБОКОНЬ, будинок 1</t>
  </si>
  <si>
    <t>ТОВАРИСТВО З ОБМЕЖЕНОЮ ВІДПОВІДАЛЬНІСТЮ "АЛЮПРО ГРУП"</t>
  </si>
  <si>
    <t>Місцезнаходження суб'єкта господарювання: 21027, Вінницька обл., місто Вінниця, ПРОСПЕКТ КОСМОНАВТІВ, будинок 53
Місце провадження господарської діяльності (об'єкти):  40020, м. Суми, вул. Комарова, 2</t>
  </si>
  <si>
    <t>00135390</t>
  </si>
  <si>
    <t>05481010</t>
  </si>
  <si>
    <t>03338126</t>
  </si>
  <si>
    <t>00379494</t>
  </si>
  <si>
    <t>02007578</t>
  </si>
  <si>
    <t>02007532</t>
  </si>
  <si>
    <t>00481198</t>
  </si>
  <si>
    <t>03777166</t>
  </si>
  <si>
    <t>00497727</t>
  </si>
  <si>
    <t>ПУБЛІЧНЕ АКЦІОНЕРНЕ ТОВАРИСТВО "УКPНAФТА": 
НАФТОГАЗОВИДОБУВНЕ УПРАВЛІННЯ "ЧЕРНІГІВНАФТОГАЗ" ПУБЛІЧНОГО АКЦІОНЕРНОГО ТОВАРИСТВА "УКРНАФТА" (00136573); ПОЛТАВСЬКЕ ТАМПОНАЖНЕ УПРАВЛІННЯ ПУБЛІЧНОГО АКЦІОНЕРНОГО ТОВАРИСТВА "УКРНАФТА" (00143113); СТРУКТУРНА ОДИНИЦЯ (ФІЛІЯ) "УКРНАФТА БУРІННЯ" ПУБЛІЧНОГО АКЦІОНЕРНОГО ТОВАРИСТВА "УКРНАФТА" (00142875); НАФТОГАЗОВИДОБУВНЕ УПРАВЛІННЯ "ОХТИРКАНАФТОГАЗ" ПУБЛІЧНОГО АКЦІОНЕРНОГО ТОВАРИСТВА "УКРНАФТА" (05398533); КАЧАНІВСЬКИЙ ГАЗОПЕРЕРОБНИЙ ЗАВОД ПУБЛІЧНОГО АКЦІОНЕРНОГО ТОВАРИСТВА "УКРНАФТА" (00137041); НАФТОГАЗОВИДОБУВНЕ УПРАВЛІННЯ "ПОЛТАВАНАФТОГАЗ" ПУБЛІЧНОГО АКЦІОНЕРНОГО ТОВАРИСТВА "УКРНАФТА" (22525915); МОНТАЖНО-НАЛАГОДЖУВАЛЬНЕ УПРАВЛІННЯ ПУБЛІЧНОГО АКЦІОНЕРНОГО ТОВАРИСТВА "УКРНАФТА" (33948480)</t>
  </si>
  <si>
    <t>Місцезнаходження суб'єкта господарювання: 04053, м.Київ, Шевченківський район,  ПРОВУЛОК НЕСТОРІВСЬКИЙ, будинок 3-5
Місце провадження господарської діяльності (об'єкти):   42730, Сумська обл., Охтирський район, село Мала Павлівка, ВУЛ. ЦЕНТРАЛЬНА, будинок 1(Код ЄДРПОУ ВП: 00143113); Сумська обл., місто Охтирка ВУЛ. КИЇВСЬКА буд. 119; Сумська обл., Охтирський район, село Мала Павлівка  ВУЛ. ЦЕНТРАЛЬНА буд. 1</t>
  </si>
  <si>
    <t xml:space="preserve"> 42742, Сумська обл., Охтирський район, село Бакирівка, ВУЛИЦЯ НАБЕРЕЖНА, будинок 70</t>
  </si>
  <si>
    <t xml:space="preserve">ТОВАРИСТВО З ОБМЕЖЕНОЮ ВІДПОВІДАЛЬНІСТЮ СІЛЬСЬКОГОСПОДАРСЬКЕ ПІДПРИЄМСТВО "НІБУЛОН": Філія «Присеймівська» ТОВ СП «НІБУЛОН»
</t>
  </si>
  <si>
    <t>Місцезнаходження суб'єкта господарювання: 54002, Миколаївська обл., місто Миколаїв, КАБОТАЖНИЙ СПУСК, будинок 1
Місце провадження господарської діяльності (об'єкти):  41351, Сумська обл., Кролевецький район, село Мутин</t>
  </si>
  <si>
    <t>СУМСЬКА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</si>
  <si>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40009, Сумська обл., місто Суми, Ковпаківський район, ВУЛИЦЯ ІЛЛІНСЬКА, будинок 1</t>
  </si>
  <si>
    <t>ФОП ЧУБУН АНАТОЛІЙ ІВАНОВИЧ</t>
  </si>
  <si>
    <t>Місцезнаходження суб'єкта господарювання та місце провадження господарської діяльності: 41450, Сумська обл., Глухівський район, село Землянка, ВУЛИЦЯ ЛЕНІНА, буд. 108</t>
  </si>
  <si>
    <t>ФОП ШЕРЕМЕРЕВИЧ АНЖЕЛІКА ЙОСИПІВНА</t>
  </si>
  <si>
    <t>Місцезнаходження суб'єкта господарювання та місце провадження господарської діяльності: 41324, Сумська обл., Кролевецький район, село Грузьке ПЕРШИЙ ПРОВУЛОК САДОВИЙ буд. 16</t>
  </si>
  <si>
    <t>КРАСНОПІЛЬСЬКА РАЙОННА ОРГАНІЗАЦІЯ УКРАЇНСЬКОГО ТОВАРИСТВА МИСЛИВЦІВ ТА РИБАЛОК</t>
  </si>
  <si>
    <t>Місцезнаходження суб'єкта господарювання та місце провадження господарської діяльності: 42400, Сумська обл., Краснопільський район, селище міського типу Краснопілля, ВУЛИЦЯ ВОКЗАЛЬНА, будинок 62</t>
  </si>
  <si>
    <t>ТОВАРИСТВО З ОБМЕЖЕНОЮ ВІДПОВІДАЛЬНІСТЮ "ТРОСТЯНЕЦЬКЕ СПЕЦІАЛІЗОВАНЕ МИСЛИВСЬКЕ ГОСПОДАРСТВО"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</si>
  <si>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МИРУ , будинок 18</t>
  </si>
  <si>
    <t>ТРОСТЯНЕЦЬКА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</si>
  <si>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42600, Сумська обл., Тростянецький район, місто Тростянець, ВУЛИЦЯ МИРУ, будинок 18</t>
  </si>
  <si>
    <t>ОХТИРСЬКА РАЙОННА ОРГАНІЗАЦІЯ УКРАЇНСЬКОГО ТОВАРИСТВА МИСЛИВЦІВ І РИБАЛОК</t>
  </si>
  <si>
    <t>Місцезнаходження суб'єкта господарювання та місце провадження господарської діяльності: 42700, Сумська обл., місто Охтирка, ВУЛИЦЯ ПЕРШОТРАВНЕВА, будинок 30</t>
  </si>
  <si>
    <t>ФОП ДОВГАЛЬ ЛІДІЯ ФЕДОРІВНА</t>
  </si>
  <si>
    <t>Місцезнаходження суб'єкта господарювання та місце провадження господарської діяльності: 41400, Сумська обл., місто Глухів, ПРОВУЛОК ШЕВЧЕНКА буд. 16</t>
  </si>
  <si>
    <t>КОМУНАЛЬНЕ ПІДПРИЄМСТВО "ЗЕЛЕНЕ БУДІВНИЦТВО" СУМСЬКОЇ МІСЬКОЇ РАДИ</t>
  </si>
  <si>
    <t>Місцезнаходження суб'єкта господарювання та місце провадження господарської діяльності: 40009, Сумська обл., місто Суми, Ковпаківський район, ВУЛИЦЯ ЯРОСЛАВА МУДРОГО, будинок 77</t>
  </si>
  <si>
    <t>03352490</t>
  </si>
  <si>
    <t>ФОП ШУЛІК ЮРІЙ МИКОЛАЙОВИЧ</t>
  </si>
  <si>
    <t xml:space="preserve">ТОВАРИСТВО З ОБМЕЖЕНОЮ ВІДПОВІДАЛЬНІСТЮ "КРОЛЕВЕЦЬКИЙ МАСЛОЗАВОД""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</si>
  <si>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9*</t>
  </si>
  <si>
    <r>
      <t>Товариство з додатковою відповідальністю «</t>
    </r>
    <r>
      <rPr>
        <u val="single"/>
        <sz val="12"/>
        <color indexed="8"/>
        <rFont val="Times New Roman"/>
        <family val="1"/>
      </rPr>
      <t>КОНОТОПМ′ЯСО»</t>
    </r>
  </si>
  <si>
    <r>
      <t>юрадреса: 40000, Сумська обл., місто Суми, ВУЛИЦЯ ГАГАРІНА, будинок 16, квартира 10, місце здійснення діяльності: м. Кролевець, вул. Петровського,12</t>
    </r>
    <r>
      <rPr>
        <i/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Times New Roman"/>
        <family val="1"/>
      </rPr>
      <t xml:space="preserve">                                        </t>
    </r>
  </si>
  <si>
    <t>Перелік суб'єктів господарювання з високим, середнім та незначним ступенями ризику 
від провадження господарської діяльності для навколишнього природного середовища, що здійснюють діяльність
 на території підконтрольній Державній екологічній інспекції у Сумській області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</si>
</sst>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2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1" fontId="13" fillId="0" borderId="10" xfId="0" applyNumberFormat="1" applyFont="1" applyFill="1" applyBorder="1" applyAlignment="1">
      <alignment vertical="top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textRotation="90" wrapText="1"/>
    </xf>
    <xf numFmtId="0" fontId="9" fillId="0" borderId="12" xfId="0" applyFont="1" applyBorder="1" applyAlignment="1">
      <alignment textRotation="90" wrapText="1"/>
    </xf>
    <xf numFmtId="0" fontId="9" fillId="0" borderId="11" xfId="0" applyFont="1" applyBorder="1" applyAlignment="1">
      <alignment textRotation="90"/>
    </xf>
    <xf numFmtId="0" fontId="9" fillId="0" borderId="12" xfId="0" applyFont="1" applyBorder="1" applyAlignment="1">
      <alignment textRotation="90"/>
    </xf>
    <xf numFmtId="0" fontId="12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2" xfId="0" applyNumberFormat="1" applyFont="1" applyFill="1" applyBorder="1" applyAlignment="1" applyProtection="1">
      <alignment horizontal="center" vertical="center" wrapText="1"/>
      <protection/>
    </xf>
    <xf numFmtId="49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4" fillId="0" borderId="10" xfId="42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1" fontId="12" fillId="35" borderId="10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13" fillId="35" borderId="11" xfId="0" applyFont="1" applyFill="1" applyBorder="1" applyAlignment="1">
      <alignment vertical="center" textRotation="90" wrapText="1"/>
    </xf>
    <xf numFmtId="0" fontId="13" fillId="35" borderId="12" xfId="0" applyFont="1" applyFill="1" applyBorder="1" applyAlignment="1">
      <alignment vertical="center" textRotation="90" wrapText="1"/>
    </xf>
    <xf numFmtId="0" fontId="1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 applyProtection="1">
      <alignment horizontal="center" vertical="center" wrapText="1"/>
      <protection locked="0"/>
    </xf>
    <xf numFmtId="0" fontId="20" fillId="0" borderId="10" xfId="53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13" fillId="35" borderId="11" xfId="0" applyFont="1" applyFill="1" applyBorder="1" applyAlignment="1">
      <alignment horizontal="center" vertical="center" textRotation="90" wrapText="1"/>
    </xf>
    <xf numFmtId="0" fontId="13" fillId="35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16" fillId="0" borderId="17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textRotation="90" wrapText="1"/>
    </xf>
    <xf numFmtId="0" fontId="9" fillId="0" borderId="10" xfId="0" applyFont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10" xfId="0" applyFont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isk7.rtax.sumy.sta:8080/cgi-bin/poisk/gd/telo_id.pl?session_id=UDcSipmYBALII161150ipsbe6146b493949abe063188dd7167db64&amp;guid=D2E93C83656B487CB8E04419111105D8&amp;tin=1562148&amp;c_sti=181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76"/>
  <sheetViews>
    <sheetView tabSelected="1" view="pageBreakPreview" zoomScale="70" zoomScaleNormal="70" zoomScaleSheetLayoutView="70"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L1" sqref="BL1:BX1"/>
    </sheetView>
  </sheetViews>
  <sheetFormatPr defaultColWidth="9.140625" defaultRowHeight="15"/>
  <cols>
    <col min="1" max="1" width="8.28125" style="0" customWidth="1"/>
    <col min="2" max="2" width="44.00390625" style="182" customWidth="1"/>
    <col min="3" max="3" width="31.8515625" style="182" customWidth="1"/>
    <col min="4" max="4" width="13.7109375" style="19" customWidth="1"/>
    <col min="5" max="26" width="3.140625" style="0" customWidth="1"/>
    <col min="27" max="27" width="3.140625" style="112" customWidth="1"/>
    <col min="28" max="28" width="4.140625" style="0" customWidth="1"/>
    <col min="29" max="29" width="3.57421875" style="0" customWidth="1"/>
    <col min="30" max="30" width="3.140625" style="112" customWidth="1"/>
    <col min="31" max="59" width="3.140625" style="0" customWidth="1"/>
    <col min="60" max="60" width="3.140625" style="43" customWidth="1"/>
    <col min="61" max="61" width="3.140625" style="112" customWidth="1"/>
    <col min="62" max="66" width="3.140625" style="0" customWidth="1"/>
    <col min="67" max="67" width="3.00390625" style="112" customWidth="1"/>
    <col min="68" max="68" width="3.00390625" style="0" customWidth="1"/>
    <col min="69" max="69" width="3.421875" style="0" customWidth="1"/>
    <col min="70" max="70" width="3.7109375" style="0" customWidth="1"/>
    <col min="71" max="71" width="3.8515625" style="0" customWidth="1"/>
    <col min="72" max="72" width="3.00390625" style="0" customWidth="1"/>
    <col min="73" max="73" width="3.140625" style="112" customWidth="1"/>
    <col min="74" max="76" width="5.57421875" style="0" customWidth="1"/>
    <col min="77" max="77" width="3.140625" style="112" customWidth="1"/>
    <col min="78" max="78" width="5.421875" style="0" customWidth="1"/>
    <col min="79" max="79" width="8.7109375" style="0" customWidth="1"/>
    <col min="80" max="80" width="7.00390625" style="0" customWidth="1"/>
    <col min="81" max="81" width="6.140625" style="0" customWidth="1"/>
  </cols>
  <sheetData>
    <row r="1" spans="1:81" s="43" customFormat="1" ht="46.5" customHeight="1">
      <c r="A1" s="76"/>
      <c r="B1" s="184"/>
      <c r="C1" s="184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187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76"/>
      <c r="BZ1" s="76"/>
      <c r="CA1" s="76"/>
      <c r="CB1" s="76"/>
      <c r="CC1" s="76"/>
    </row>
    <row r="2" spans="1:81" s="43" customFormat="1" ht="53.25" customHeight="1">
      <c r="A2" s="76"/>
      <c r="B2" s="199" t="s">
        <v>1864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76"/>
      <c r="BZ2" s="76"/>
      <c r="CA2" s="76"/>
      <c r="CB2" s="76"/>
      <c r="CC2" s="76"/>
    </row>
    <row r="3" spans="1:81" s="43" customFormat="1" ht="69" customHeight="1">
      <c r="A3" s="205" t="s">
        <v>1479</v>
      </c>
      <c r="B3" s="200" t="s">
        <v>1480</v>
      </c>
      <c r="C3" s="216" t="s">
        <v>1492</v>
      </c>
      <c r="D3" s="201" t="s">
        <v>1481</v>
      </c>
      <c r="E3" s="192" t="s">
        <v>346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4"/>
      <c r="BZ3" s="206" t="s">
        <v>1482</v>
      </c>
      <c r="CA3" s="189" t="s">
        <v>1491</v>
      </c>
      <c r="CB3" s="190"/>
      <c r="CC3" s="191"/>
    </row>
    <row r="4" spans="1:81" ht="237.75" customHeight="1">
      <c r="A4" s="205"/>
      <c r="B4" s="200"/>
      <c r="C4" s="217"/>
      <c r="D4" s="201"/>
      <c r="E4" s="211" t="s">
        <v>1486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185" t="s">
        <v>361</v>
      </c>
      <c r="AB4" s="210" t="s">
        <v>1506</v>
      </c>
      <c r="AC4" s="212"/>
      <c r="AD4" s="185" t="s">
        <v>1494</v>
      </c>
      <c r="AE4" s="213" t="s">
        <v>1501</v>
      </c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5"/>
      <c r="BI4" s="113" t="s">
        <v>1495</v>
      </c>
      <c r="BJ4" s="202" t="s">
        <v>1502</v>
      </c>
      <c r="BK4" s="203"/>
      <c r="BL4" s="203"/>
      <c r="BM4" s="203"/>
      <c r="BN4" s="204"/>
      <c r="BO4" s="185" t="s">
        <v>1496</v>
      </c>
      <c r="BP4" s="209" t="s">
        <v>1504</v>
      </c>
      <c r="BQ4" s="209"/>
      <c r="BR4" s="209"/>
      <c r="BS4" s="209"/>
      <c r="BT4" s="209"/>
      <c r="BU4" s="185" t="s">
        <v>1497</v>
      </c>
      <c r="BV4" s="210" t="s">
        <v>1503</v>
      </c>
      <c r="BW4" s="210"/>
      <c r="BX4" s="210"/>
      <c r="BY4" s="185" t="s">
        <v>1498</v>
      </c>
      <c r="BZ4" s="207"/>
      <c r="CA4" s="195" t="s">
        <v>1484</v>
      </c>
      <c r="CB4" s="195" t="s">
        <v>1485</v>
      </c>
      <c r="CC4" s="197" t="s">
        <v>1483</v>
      </c>
    </row>
    <row r="5" spans="1:81" ht="21.75" customHeight="1">
      <c r="A5" s="205"/>
      <c r="B5" s="200"/>
      <c r="C5" s="218"/>
      <c r="D5" s="201"/>
      <c r="E5" s="84">
        <v>1</v>
      </c>
      <c r="F5" s="84">
        <v>2</v>
      </c>
      <c r="G5" s="84">
        <v>3</v>
      </c>
      <c r="H5" s="84">
        <v>4</v>
      </c>
      <c r="I5" s="84">
        <v>5</v>
      </c>
      <c r="J5" s="84">
        <v>6</v>
      </c>
      <c r="K5" s="84">
        <v>7</v>
      </c>
      <c r="L5" s="84">
        <v>8</v>
      </c>
      <c r="M5" s="84">
        <v>9</v>
      </c>
      <c r="N5" s="84">
        <v>10</v>
      </c>
      <c r="O5" s="84">
        <v>11</v>
      </c>
      <c r="P5" s="84">
        <v>12</v>
      </c>
      <c r="Q5" s="84">
        <v>13</v>
      </c>
      <c r="R5" s="84">
        <v>14</v>
      </c>
      <c r="S5" s="84">
        <v>15</v>
      </c>
      <c r="T5" s="84">
        <v>16</v>
      </c>
      <c r="U5" s="84">
        <v>17</v>
      </c>
      <c r="V5" s="84">
        <v>18</v>
      </c>
      <c r="W5" s="84">
        <v>19</v>
      </c>
      <c r="X5" s="84">
        <v>20</v>
      </c>
      <c r="Y5" s="84">
        <v>21</v>
      </c>
      <c r="Z5" s="84">
        <v>22</v>
      </c>
      <c r="AA5" s="186"/>
      <c r="AB5" s="58">
        <v>1</v>
      </c>
      <c r="AC5" s="59">
        <v>2</v>
      </c>
      <c r="AD5" s="186"/>
      <c r="AE5" s="84">
        <v>1</v>
      </c>
      <c r="AF5" s="84">
        <v>2</v>
      </c>
      <c r="AG5" s="84">
        <v>3</v>
      </c>
      <c r="AH5" s="84">
        <v>4</v>
      </c>
      <c r="AI5" s="84">
        <v>5</v>
      </c>
      <c r="AJ5" s="84">
        <v>6</v>
      </c>
      <c r="AK5" s="84">
        <v>7</v>
      </c>
      <c r="AL5" s="84">
        <v>8</v>
      </c>
      <c r="AM5" s="84">
        <v>9</v>
      </c>
      <c r="AN5" s="84">
        <v>10</v>
      </c>
      <c r="AO5" s="84">
        <v>11</v>
      </c>
      <c r="AP5" s="84">
        <v>12</v>
      </c>
      <c r="AQ5" s="84">
        <v>13</v>
      </c>
      <c r="AR5" s="84">
        <v>14</v>
      </c>
      <c r="AS5" s="84">
        <v>15</v>
      </c>
      <c r="AT5" s="84">
        <v>16</v>
      </c>
      <c r="AU5" s="84">
        <v>17</v>
      </c>
      <c r="AV5" s="84">
        <v>18</v>
      </c>
      <c r="AW5" s="84">
        <v>19</v>
      </c>
      <c r="AX5" s="84">
        <v>20</v>
      </c>
      <c r="AY5" s="84">
        <v>21</v>
      </c>
      <c r="AZ5" s="84">
        <v>22</v>
      </c>
      <c r="BA5" s="84">
        <v>23</v>
      </c>
      <c r="BB5" s="84">
        <v>24</v>
      </c>
      <c r="BC5" s="84">
        <v>25</v>
      </c>
      <c r="BD5" s="84">
        <v>26</v>
      </c>
      <c r="BE5" s="84">
        <v>27</v>
      </c>
      <c r="BF5" s="84">
        <v>28</v>
      </c>
      <c r="BG5" s="84">
        <v>29</v>
      </c>
      <c r="BH5" s="84">
        <v>30</v>
      </c>
      <c r="BI5" s="114"/>
      <c r="BJ5" s="84">
        <v>1</v>
      </c>
      <c r="BK5" s="84">
        <v>2</v>
      </c>
      <c r="BL5" s="84">
        <v>3</v>
      </c>
      <c r="BM5" s="84">
        <v>4</v>
      </c>
      <c r="BN5" s="84">
        <v>5</v>
      </c>
      <c r="BO5" s="186"/>
      <c r="BP5" s="84">
        <v>1</v>
      </c>
      <c r="BQ5" s="84">
        <v>2</v>
      </c>
      <c r="BR5" s="84">
        <v>3</v>
      </c>
      <c r="BS5" s="84">
        <v>4</v>
      </c>
      <c r="BT5" s="84">
        <v>5</v>
      </c>
      <c r="BU5" s="186"/>
      <c r="BV5" s="84">
        <v>1</v>
      </c>
      <c r="BW5" s="84">
        <v>2</v>
      </c>
      <c r="BX5" s="84">
        <v>3</v>
      </c>
      <c r="BY5" s="186"/>
      <c r="BZ5" s="208"/>
      <c r="CA5" s="196"/>
      <c r="CB5" s="196"/>
      <c r="CC5" s="198"/>
    </row>
    <row r="6" spans="1:81" ht="15" customHeight="1">
      <c r="A6" s="24" t="s">
        <v>1616</v>
      </c>
      <c r="B6" s="118">
        <v>1</v>
      </c>
      <c r="C6" s="119">
        <v>2</v>
      </c>
      <c r="D6" s="60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  <c r="Y6" s="61">
        <v>24</v>
      </c>
      <c r="Z6" s="61">
        <v>25</v>
      </c>
      <c r="AA6" s="107">
        <v>26</v>
      </c>
      <c r="AB6" s="61">
        <v>27</v>
      </c>
      <c r="AC6" s="61">
        <v>28</v>
      </c>
      <c r="AD6" s="107">
        <v>29</v>
      </c>
      <c r="AE6" s="61">
        <v>30</v>
      </c>
      <c r="AF6" s="61">
        <v>31</v>
      </c>
      <c r="AG6" s="61">
        <v>32</v>
      </c>
      <c r="AH6" s="61">
        <v>33</v>
      </c>
      <c r="AI6" s="61">
        <v>34</v>
      </c>
      <c r="AJ6" s="61">
        <v>35</v>
      </c>
      <c r="AK6" s="61">
        <v>36</v>
      </c>
      <c r="AL6" s="61">
        <v>37</v>
      </c>
      <c r="AM6" s="61">
        <v>38</v>
      </c>
      <c r="AN6" s="61">
        <v>39</v>
      </c>
      <c r="AO6" s="61">
        <v>40</v>
      </c>
      <c r="AP6" s="61">
        <v>41</v>
      </c>
      <c r="AQ6" s="61">
        <v>42</v>
      </c>
      <c r="AR6" s="61">
        <v>43</v>
      </c>
      <c r="AS6" s="61">
        <v>44</v>
      </c>
      <c r="AT6" s="61">
        <v>45</v>
      </c>
      <c r="AU6" s="61">
        <v>46</v>
      </c>
      <c r="AV6" s="61">
        <v>47</v>
      </c>
      <c r="AW6" s="61">
        <v>48</v>
      </c>
      <c r="AX6" s="61">
        <v>49</v>
      </c>
      <c r="AY6" s="61">
        <v>50</v>
      </c>
      <c r="AZ6" s="61">
        <v>51</v>
      </c>
      <c r="BA6" s="61">
        <v>52</v>
      </c>
      <c r="BB6" s="61">
        <v>53</v>
      </c>
      <c r="BC6" s="61">
        <v>54</v>
      </c>
      <c r="BD6" s="61">
        <v>55</v>
      </c>
      <c r="BE6" s="61">
        <v>56</v>
      </c>
      <c r="BF6" s="61">
        <v>57</v>
      </c>
      <c r="BG6" s="61">
        <v>58</v>
      </c>
      <c r="BH6" s="61">
        <v>59</v>
      </c>
      <c r="BI6" s="107">
        <v>60</v>
      </c>
      <c r="BJ6" s="61">
        <v>61</v>
      </c>
      <c r="BK6" s="61">
        <v>62</v>
      </c>
      <c r="BL6" s="61">
        <v>63</v>
      </c>
      <c r="BM6" s="61">
        <v>64</v>
      </c>
      <c r="BN6" s="61">
        <v>65</v>
      </c>
      <c r="BO6" s="107">
        <v>66</v>
      </c>
      <c r="BP6" s="61">
        <v>67</v>
      </c>
      <c r="BQ6" s="61">
        <v>68</v>
      </c>
      <c r="BR6" s="61">
        <v>69</v>
      </c>
      <c r="BS6" s="61">
        <v>70</v>
      </c>
      <c r="BT6" s="61">
        <v>71</v>
      </c>
      <c r="BU6" s="107">
        <v>72</v>
      </c>
      <c r="BV6" s="61">
        <v>73</v>
      </c>
      <c r="BW6" s="61">
        <v>74</v>
      </c>
      <c r="BX6" s="61">
        <v>75</v>
      </c>
      <c r="BY6" s="107">
        <v>76</v>
      </c>
      <c r="BZ6" s="61">
        <v>77</v>
      </c>
      <c r="CA6" s="61">
        <v>78</v>
      </c>
      <c r="CB6" s="61">
        <v>79</v>
      </c>
      <c r="CC6" s="61">
        <v>80</v>
      </c>
    </row>
    <row r="7" spans="1:81" s="19" customFormat="1" ht="30" customHeight="1">
      <c r="A7" s="24">
        <v>1</v>
      </c>
      <c r="B7" s="120" t="s">
        <v>1507</v>
      </c>
      <c r="C7" s="121" t="s">
        <v>1509</v>
      </c>
      <c r="D7" s="29">
        <v>14016602</v>
      </c>
      <c r="E7" s="28">
        <v>15</v>
      </c>
      <c r="F7" s="28"/>
      <c r="G7" s="28"/>
      <c r="H7" s="28"/>
      <c r="I7" s="28"/>
      <c r="J7" s="28">
        <v>21</v>
      </c>
      <c r="K7" s="28"/>
      <c r="L7" s="28"/>
      <c r="M7" s="28"/>
      <c r="N7" s="28"/>
      <c r="O7" s="28"/>
      <c r="P7" s="28"/>
      <c r="Q7" s="28"/>
      <c r="R7" s="28">
        <v>30</v>
      </c>
      <c r="S7" s="28"/>
      <c r="T7" s="28"/>
      <c r="U7" s="28"/>
      <c r="V7" s="28"/>
      <c r="W7" s="28"/>
      <c r="X7" s="28"/>
      <c r="Y7" s="28"/>
      <c r="Z7" s="28"/>
      <c r="AA7" s="108">
        <f>MAX(E7:Z7)</f>
        <v>30</v>
      </c>
      <c r="AB7" s="28"/>
      <c r="AC7" s="28"/>
      <c r="AD7" s="108">
        <f>MAX(AB7:AC7)</f>
        <v>0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>
        <v>9</v>
      </c>
      <c r="BI7" s="108">
        <f>MAX(AE7:BH7)</f>
        <v>9</v>
      </c>
      <c r="BJ7" s="28">
        <v>5</v>
      </c>
      <c r="BK7" s="28"/>
      <c r="BL7" s="28"/>
      <c r="BM7" s="28"/>
      <c r="BN7" s="28"/>
      <c r="BO7" s="108">
        <f>MAX(BJ7:BN7)</f>
        <v>5</v>
      </c>
      <c r="BP7" s="28"/>
      <c r="BQ7" s="28"/>
      <c r="BR7" s="28"/>
      <c r="BS7" s="28"/>
      <c r="BT7" s="28">
        <v>0</v>
      </c>
      <c r="BU7" s="108">
        <f>MAX(BP7:BT7)</f>
        <v>0</v>
      </c>
      <c r="BV7" s="28"/>
      <c r="BW7" s="28"/>
      <c r="BX7" s="28">
        <v>0</v>
      </c>
      <c r="BY7" s="108">
        <f>MAX(BV7:BX7)</f>
        <v>0</v>
      </c>
      <c r="BZ7" s="28">
        <f aca="true" t="shared" si="0" ref="BZ7:BZ42">AA7+AD7+BI7+BO7+BU7+BY7</f>
        <v>44</v>
      </c>
      <c r="CA7" s="85" t="str">
        <f>IF(BZ7=41,"1",IF(BZ7&gt;41,"1","0"))</f>
        <v>1</v>
      </c>
      <c r="CB7" s="38" t="str">
        <f>IF(BZ7=21,"1",IF(AND(BZ7&gt;21,BZ7&lt;40),"1",IF(BZ7=40,"1","0")))</f>
        <v>0</v>
      </c>
      <c r="CC7" s="85" t="str">
        <f>IF(BZ7&lt;20,"1",IF(BZ7=20,"1","0"))</f>
        <v>0</v>
      </c>
    </row>
    <row r="8" spans="1:81" s="19" customFormat="1" ht="30" customHeight="1">
      <c r="A8" s="24">
        <v>2</v>
      </c>
      <c r="B8" s="121" t="s">
        <v>1508</v>
      </c>
      <c r="C8" s="121" t="s">
        <v>1510</v>
      </c>
      <c r="D8" s="27">
        <v>30267733</v>
      </c>
      <c r="E8" s="38">
        <v>15</v>
      </c>
      <c r="F8" s="38"/>
      <c r="G8" s="38"/>
      <c r="H8" s="38"/>
      <c r="I8" s="38"/>
      <c r="J8" s="38">
        <v>21</v>
      </c>
      <c r="K8" s="38"/>
      <c r="L8" s="38"/>
      <c r="M8" s="38"/>
      <c r="N8" s="38"/>
      <c r="O8" s="38"/>
      <c r="P8" s="38"/>
      <c r="Q8" s="38"/>
      <c r="R8" s="38">
        <v>30</v>
      </c>
      <c r="S8" s="38"/>
      <c r="T8" s="38"/>
      <c r="U8" s="38"/>
      <c r="V8" s="38"/>
      <c r="W8" s="38"/>
      <c r="X8" s="38"/>
      <c r="Y8" s="38"/>
      <c r="Z8" s="38"/>
      <c r="AA8" s="108">
        <f>MAX(E8:Z8)</f>
        <v>30</v>
      </c>
      <c r="AB8" s="38"/>
      <c r="AC8" s="38"/>
      <c r="AD8" s="108">
        <f aca="true" t="shared" si="1" ref="AD8:AD107">MAX(AB8:AC8)</f>
        <v>0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83">
        <v>9</v>
      </c>
      <c r="BI8" s="108">
        <f aca="true" t="shared" si="2" ref="BI8:BI107">MAX(AE8:BH8)</f>
        <v>9</v>
      </c>
      <c r="BJ8" s="38">
        <v>5</v>
      </c>
      <c r="BK8" s="38"/>
      <c r="BL8" s="38"/>
      <c r="BM8" s="38"/>
      <c r="BN8" s="38"/>
      <c r="BO8" s="108">
        <f aca="true" t="shared" si="3" ref="BO8:BO107">MAX(BJ8:BN8)</f>
        <v>5</v>
      </c>
      <c r="BP8" s="38"/>
      <c r="BQ8" s="38"/>
      <c r="BR8" s="38"/>
      <c r="BS8" s="38"/>
      <c r="BT8" s="38">
        <v>0</v>
      </c>
      <c r="BU8" s="108">
        <f aca="true" t="shared" si="4" ref="BU8:BU107">MAX(BP8:BT8)</f>
        <v>0</v>
      </c>
      <c r="BV8" s="38"/>
      <c r="BW8" s="38"/>
      <c r="BX8" s="38">
        <v>0</v>
      </c>
      <c r="BY8" s="108">
        <f aca="true" t="shared" si="5" ref="BY8:BY107">MAX(BV8:BX8)</f>
        <v>0</v>
      </c>
      <c r="BZ8" s="28">
        <f t="shared" si="0"/>
        <v>44</v>
      </c>
      <c r="CA8" s="85" t="str">
        <f aca="true" t="shared" si="6" ref="CA8:CA42">IF(BZ8=41,"1",IF(BZ8&gt;41,"1","0"))</f>
        <v>1</v>
      </c>
      <c r="CB8" s="38" t="str">
        <f aca="true" t="shared" si="7" ref="CB8:CB42">IF(BZ8=21,"1",IF(AND(BZ8&gt;21,BZ8&lt;40),"1",IF(BZ8=40,"1","0")))</f>
        <v>0</v>
      </c>
      <c r="CC8" s="85" t="str">
        <f aca="true" t="shared" si="8" ref="CC8:CC42">IF(BZ8&lt;20,"1",IF(BZ8=20,"1","0"))</f>
        <v>0</v>
      </c>
    </row>
    <row r="9" spans="1:81" s="19" customFormat="1" ht="30" customHeight="1">
      <c r="A9" s="24">
        <v>3</v>
      </c>
      <c r="B9" s="121" t="s">
        <v>1511</v>
      </c>
      <c r="C9" s="121" t="s">
        <v>1512</v>
      </c>
      <c r="D9" s="25">
        <v>14019121</v>
      </c>
      <c r="E9" s="38">
        <v>15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>
        <v>10</v>
      </c>
      <c r="AA9" s="108">
        <f aca="true" t="shared" si="9" ref="AA9:AA107">MAX(E9:Z9)</f>
        <v>15</v>
      </c>
      <c r="AB9" s="38"/>
      <c r="AC9" s="28"/>
      <c r="AD9" s="108">
        <f t="shared" si="1"/>
        <v>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83">
        <v>5</v>
      </c>
      <c r="BI9" s="108">
        <f t="shared" si="2"/>
        <v>5</v>
      </c>
      <c r="BJ9" s="38"/>
      <c r="BK9" s="38"/>
      <c r="BL9" s="38"/>
      <c r="BM9" s="38"/>
      <c r="BN9" s="38"/>
      <c r="BO9" s="108">
        <f t="shared" si="3"/>
        <v>0</v>
      </c>
      <c r="BP9" s="38"/>
      <c r="BQ9" s="38"/>
      <c r="BR9" s="38"/>
      <c r="BS9" s="38"/>
      <c r="BT9" s="38">
        <v>0</v>
      </c>
      <c r="BU9" s="108">
        <f t="shared" si="4"/>
        <v>0</v>
      </c>
      <c r="BV9" s="38"/>
      <c r="BW9" s="38"/>
      <c r="BX9" s="38">
        <v>0</v>
      </c>
      <c r="BY9" s="108">
        <f t="shared" si="5"/>
        <v>0</v>
      </c>
      <c r="BZ9" s="28">
        <f t="shared" si="0"/>
        <v>20</v>
      </c>
      <c r="CA9" s="85" t="str">
        <f t="shared" si="6"/>
        <v>0</v>
      </c>
      <c r="CB9" s="38" t="str">
        <f t="shared" si="7"/>
        <v>0</v>
      </c>
      <c r="CC9" s="85" t="str">
        <f t="shared" si="8"/>
        <v>1</v>
      </c>
    </row>
    <row r="10" spans="1:81" s="19" customFormat="1" ht="30" customHeight="1">
      <c r="A10" s="24">
        <v>4</v>
      </c>
      <c r="B10" s="121" t="s">
        <v>1513</v>
      </c>
      <c r="C10" s="121" t="s">
        <v>1514</v>
      </c>
      <c r="D10" s="25">
        <v>33526009</v>
      </c>
      <c r="E10" s="38">
        <v>15</v>
      </c>
      <c r="F10" s="38"/>
      <c r="G10" s="38"/>
      <c r="H10" s="38"/>
      <c r="I10" s="38"/>
      <c r="J10" s="38">
        <v>21</v>
      </c>
      <c r="K10" s="38"/>
      <c r="L10" s="38"/>
      <c r="M10" s="38"/>
      <c r="N10" s="38"/>
      <c r="O10" s="38"/>
      <c r="P10" s="38"/>
      <c r="Q10" s="38"/>
      <c r="R10" s="38">
        <v>30</v>
      </c>
      <c r="S10" s="38"/>
      <c r="T10" s="38"/>
      <c r="U10" s="38"/>
      <c r="V10" s="38"/>
      <c r="W10" s="38"/>
      <c r="X10" s="38"/>
      <c r="Y10" s="38"/>
      <c r="Z10" s="38"/>
      <c r="AA10" s="108">
        <f t="shared" si="9"/>
        <v>30</v>
      </c>
      <c r="AB10" s="38"/>
      <c r="AC10" s="38"/>
      <c r="AD10" s="108">
        <f t="shared" si="1"/>
        <v>0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83">
        <v>9</v>
      </c>
      <c r="BI10" s="108">
        <f t="shared" si="2"/>
        <v>9</v>
      </c>
      <c r="BJ10" s="38"/>
      <c r="BK10" s="38">
        <v>4</v>
      </c>
      <c r="BL10" s="38"/>
      <c r="BM10" s="38"/>
      <c r="BN10" s="38"/>
      <c r="BO10" s="108">
        <f t="shared" si="3"/>
        <v>4</v>
      </c>
      <c r="BP10" s="38"/>
      <c r="BQ10" s="38"/>
      <c r="BR10" s="38"/>
      <c r="BS10" s="38"/>
      <c r="BT10" s="38">
        <v>0</v>
      </c>
      <c r="BU10" s="108">
        <f t="shared" si="4"/>
        <v>0</v>
      </c>
      <c r="BV10" s="38"/>
      <c r="BW10" s="38"/>
      <c r="BX10" s="38">
        <v>0</v>
      </c>
      <c r="BY10" s="108">
        <f t="shared" si="5"/>
        <v>0</v>
      </c>
      <c r="BZ10" s="28">
        <f t="shared" si="0"/>
        <v>43</v>
      </c>
      <c r="CA10" s="85" t="str">
        <f t="shared" si="6"/>
        <v>1</v>
      </c>
      <c r="CB10" s="38" t="str">
        <f t="shared" si="7"/>
        <v>0</v>
      </c>
      <c r="CC10" s="85" t="str">
        <f t="shared" si="8"/>
        <v>0</v>
      </c>
    </row>
    <row r="11" spans="1:81" s="19" customFormat="1" ht="47.25">
      <c r="A11" s="24">
        <v>5</v>
      </c>
      <c r="B11" s="121" t="s">
        <v>1515</v>
      </c>
      <c r="C11" s="121" t="s">
        <v>1516</v>
      </c>
      <c r="D11" s="25">
        <v>37124055</v>
      </c>
      <c r="E11" s="38">
        <v>15</v>
      </c>
      <c r="F11" s="38"/>
      <c r="G11" s="38"/>
      <c r="H11" s="38"/>
      <c r="I11" s="38"/>
      <c r="J11" s="38"/>
      <c r="K11" s="38">
        <v>10</v>
      </c>
      <c r="L11" s="38"/>
      <c r="M11" s="38"/>
      <c r="N11" s="38"/>
      <c r="O11" s="38"/>
      <c r="P11" s="38"/>
      <c r="Q11" s="38">
        <v>17</v>
      </c>
      <c r="R11" s="38">
        <v>30</v>
      </c>
      <c r="S11" s="38"/>
      <c r="T11" s="38"/>
      <c r="U11" s="38"/>
      <c r="V11" s="38"/>
      <c r="W11" s="38"/>
      <c r="X11" s="38"/>
      <c r="Y11" s="38"/>
      <c r="Z11" s="38"/>
      <c r="AA11" s="108">
        <f t="shared" si="9"/>
        <v>30</v>
      </c>
      <c r="AB11" s="38"/>
      <c r="AC11" s="38"/>
      <c r="AD11" s="108">
        <f t="shared" si="1"/>
        <v>0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>
        <v>39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83">
        <v>9</v>
      </c>
      <c r="BI11" s="108">
        <f t="shared" si="2"/>
        <v>39</v>
      </c>
      <c r="BJ11" s="38">
        <v>5</v>
      </c>
      <c r="BK11" s="38"/>
      <c r="BL11" s="38"/>
      <c r="BM11" s="38"/>
      <c r="BN11" s="38"/>
      <c r="BO11" s="108">
        <f t="shared" si="3"/>
        <v>5</v>
      </c>
      <c r="BP11" s="38"/>
      <c r="BQ11" s="38"/>
      <c r="BR11" s="38"/>
      <c r="BS11" s="38"/>
      <c r="BT11" s="38">
        <v>0</v>
      </c>
      <c r="BU11" s="108">
        <f t="shared" si="4"/>
        <v>0</v>
      </c>
      <c r="BV11" s="38"/>
      <c r="BW11" s="38"/>
      <c r="BX11" s="38">
        <v>0</v>
      </c>
      <c r="BY11" s="108">
        <f t="shared" si="5"/>
        <v>0</v>
      </c>
      <c r="BZ11" s="28">
        <f t="shared" si="0"/>
        <v>74</v>
      </c>
      <c r="CA11" s="85" t="str">
        <f t="shared" si="6"/>
        <v>1</v>
      </c>
      <c r="CB11" s="38" t="str">
        <f t="shared" si="7"/>
        <v>0</v>
      </c>
      <c r="CC11" s="85" t="str">
        <f t="shared" si="8"/>
        <v>0</v>
      </c>
    </row>
    <row r="12" spans="1:81" s="32" customFormat="1" ht="129" customHeight="1">
      <c r="A12" s="24">
        <v>6</v>
      </c>
      <c r="B12" s="122" t="s">
        <v>1517</v>
      </c>
      <c r="C12" s="122" t="s">
        <v>1518</v>
      </c>
      <c r="D12" s="31">
        <v>30012738</v>
      </c>
      <c r="E12" s="83">
        <v>15</v>
      </c>
      <c r="F12" s="83"/>
      <c r="G12" s="83"/>
      <c r="H12" s="83"/>
      <c r="I12" s="83"/>
      <c r="J12" s="83">
        <v>21</v>
      </c>
      <c r="K12" s="83"/>
      <c r="L12" s="83"/>
      <c r="M12" s="83"/>
      <c r="N12" s="83"/>
      <c r="O12" s="83"/>
      <c r="P12" s="83"/>
      <c r="Q12" s="83"/>
      <c r="R12" s="83">
        <v>30</v>
      </c>
      <c r="S12" s="83"/>
      <c r="T12" s="83"/>
      <c r="U12" s="83"/>
      <c r="V12" s="83"/>
      <c r="W12" s="83"/>
      <c r="X12" s="83"/>
      <c r="Y12" s="83"/>
      <c r="Z12" s="83"/>
      <c r="AA12" s="108">
        <f t="shared" si="9"/>
        <v>30</v>
      </c>
      <c r="AB12" s="83">
        <v>27</v>
      </c>
      <c r="AC12" s="83"/>
      <c r="AD12" s="108">
        <f t="shared" si="1"/>
        <v>27</v>
      </c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>
        <v>9</v>
      </c>
      <c r="BI12" s="108">
        <f t="shared" si="2"/>
        <v>9</v>
      </c>
      <c r="BJ12" s="83">
        <v>5</v>
      </c>
      <c r="BK12" s="83"/>
      <c r="BL12" s="83"/>
      <c r="BM12" s="83"/>
      <c r="BN12" s="83"/>
      <c r="BO12" s="108">
        <f t="shared" si="3"/>
        <v>5</v>
      </c>
      <c r="BP12" s="83"/>
      <c r="BQ12" s="83"/>
      <c r="BR12" s="83"/>
      <c r="BS12" s="83"/>
      <c r="BT12" s="83">
        <v>0</v>
      </c>
      <c r="BU12" s="108">
        <f t="shared" si="4"/>
        <v>0</v>
      </c>
      <c r="BV12" s="83">
        <v>15</v>
      </c>
      <c r="BW12" s="83"/>
      <c r="BX12" s="83">
        <v>0</v>
      </c>
      <c r="BY12" s="108">
        <f t="shared" si="5"/>
        <v>15</v>
      </c>
      <c r="BZ12" s="28">
        <f t="shared" si="0"/>
        <v>86</v>
      </c>
      <c r="CA12" s="85" t="str">
        <f t="shared" si="6"/>
        <v>1</v>
      </c>
      <c r="CB12" s="38" t="str">
        <f t="shared" si="7"/>
        <v>0</v>
      </c>
      <c r="CC12" s="85" t="str">
        <f t="shared" si="8"/>
        <v>0</v>
      </c>
    </row>
    <row r="13" spans="1:81" s="19" customFormat="1" ht="30" customHeight="1">
      <c r="A13" s="24">
        <v>7</v>
      </c>
      <c r="B13" s="122" t="s">
        <v>1521</v>
      </c>
      <c r="C13" s="122" t="s">
        <v>1522</v>
      </c>
      <c r="D13" s="31">
        <v>34560130</v>
      </c>
      <c r="E13" s="38">
        <v>15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v>30</v>
      </c>
      <c r="S13" s="38"/>
      <c r="T13" s="38"/>
      <c r="U13" s="38"/>
      <c r="V13" s="38"/>
      <c r="W13" s="38"/>
      <c r="X13" s="38"/>
      <c r="Y13" s="38"/>
      <c r="Z13" s="38"/>
      <c r="AA13" s="108">
        <f t="shared" si="9"/>
        <v>30</v>
      </c>
      <c r="AB13" s="38">
        <v>27</v>
      </c>
      <c r="AC13" s="38"/>
      <c r="AD13" s="108">
        <f t="shared" si="1"/>
        <v>27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83">
        <v>9</v>
      </c>
      <c r="BI13" s="108">
        <f t="shared" si="2"/>
        <v>9</v>
      </c>
      <c r="BJ13" s="38">
        <v>5</v>
      </c>
      <c r="BK13" s="38"/>
      <c r="BL13" s="38"/>
      <c r="BM13" s="38"/>
      <c r="BN13" s="38"/>
      <c r="BO13" s="108">
        <f t="shared" si="3"/>
        <v>5</v>
      </c>
      <c r="BP13" s="38"/>
      <c r="BQ13" s="38"/>
      <c r="BR13" s="38"/>
      <c r="BS13" s="38"/>
      <c r="BT13" s="38">
        <v>0</v>
      </c>
      <c r="BU13" s="108">
        <f t="shared" si="4"/>
        <v>0</v>
      </c>
      <c r="BV13" s="38"/>
      <c r="BW13" s="38"/>
      <c r="BX13" s="38">
        <v>0</v>
      </c>
      <c r="BY13" s="108">
        <f t="shared" si="5"/>
        <v>0</v>
      </c>
      <c r="BZ13" s="28">
        <f t="shared" si="0"/>
        <v>71</v>
      </c>
      <c r="CA13" s="85" t="str">
        <f>IF(BZ13=41,"1",IF(BZ13&gt;41,"1","0"))</f>
        <v>1</v>
      </c>
      <c r="CB13" s="38" t="str">
        <f>IF(BZ13=21,"1",IF(AND(BZ13&gt;21,BZ13&lt;40),"1",IF(BZ13=40,"1","0")))</f>
        <v>0</v>
      </c>
      <c r="CC13" s="85" t="str">
        <f>IF(BZ13&lt;20,"1",IF(BZ13=20,"1","0"))</f>
        <v>0</v>
      </c>
    </row>
    <row r="14" spans="1:81" s="19" customFormat="1" ht="30" customHeight="1">
      <c r="A14" s="24">
        <v>8</v>
      </c>
      <c r="B14" s="122" t="s">
        <v>1519</v>
      </c>
      <c r="C14" s="122" t="s">
        <v>1520</v>
      </c>
      <c r="D14" s="31">
        <v>2778711532</v>
      </c>
      <c r="E14" s="38">
        <v>15</v>
      </c>
      <c r="F14" s="38"/>
      <c r="G14" s="38"/>
      <c r="H14" s="38"/>
      <c r="I14" s="38"/>
      <c r="J14" s="38"/>
      <c r="K14" s="38"/>
      <c r="L14" s="38"/>
      <c r="M14" s="38"/>
      <c r="N14" s="38">
        <v>10</v>
      </c>
      <c r="O14" s="38"/>
      <c r="P14" s="38"/>
      <c r="Q14" s="38"/>
      <c r="R14" s="38">
        <v>30</v>
      </c>
      <c r="S14" s="38"/>
      <c r="T14" s="38"/>
      <c r="U14" s="38"/>
      <c r="V14" s="38"/>
      <c r="W14" s="38"/>
      <c r="X14" s="38"/>
      <c r="Y14" s="38"/>
      <c r="Z14" s="38"/>
      <c r="AA14" s="108">
        <f t="shared" si="9"/>
        <v>30</v>
      </c>
      <c r="AB14" s="38"/>
      <c r="AC14" s="38">
        <v>21</v>
      </c>
      <c r="AD14" s="108">
        <f t="shared" si="1"/>
        <v>21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83">
        <v>9</v>
      </c>
      <c r="BI14" s="108">
        <f t="shared" si="2"/>
        <v>9</v>
      </c>
      <c r="BJ14" s="38"/>
      <c r="BK14" s="38">
        <v>4</v>
      </c>
      <c r="BL14" s="38"/>
      <c r="BM14" s="38"/>
      <c r="BN14" s="38"/>
      <c r="BO14" s="108">
        <f t="shared" si="3"/>
        <v>4</v>
      </c>
      <c r="BP14" s="38"/>
      <c r="BQ14" s="38"/>
      <c r="BR14" s="38"/>
      <c r="BS14" s="38"/>
      <c r="BT14" s="38">
        <v>0</v>
      </c>
      <c r="BU14" s="108">
        <f t="shared" si="4"/>
        <v>0</v>
      </c>
      <c r="BV14" s="38"/>
      <c r="BW14" s="38"/>
      <c r="BX14" s="38">
        <v>0</v>
      </c>
      <c r="BY14" s="108">
        <f t="shared" si="5"/>
        <v>0</v>
      </c>
      <c r="BZ14" s="28">
        <f t="shared" si="0"/>
        <v>64</v>
      </c>
      <c r="CA14" s="85" t="str">
        <f t="shared" si="6"/>
        <v>1</v>
      </c>
      <c r="CB14" s="38" t="str">
        <f t="shared" si="7"/>
        <v>0</v>
      </c>
      <c r="CC14" s="85" t="str">
        <f t="shared" si="8"/>
        <v>0</v>
      </c>
    </row>
    <row r="15" spans="1:81" s="19" customFormat="1" ht="45" customHeight="1">
      <c r="A15" s="24">
        <v>9</v>
      </c>
      <c r="B15" s="122" t="s">
        <v>1523</v>
      </c>
      <c r="C15" s="122" t="s">
        <v>1524</v>
      </c>
      <c r="D15" s="31">
        <v>3352432</v>
      </c>
      <c r="E15" s="38">
        <v>23</v>
      </c>
      <c r="F15" s="38"/>
      <c r="G15" s="38"/>
      <c r="H15" s="38"/>
      <c r="I15" s="38"/>
      <c r="J15" s="38">
        <v>21</v>
      </c>
      <c r="K15" s="38"/>
      <c r="L15" s="38"/>
      <c r="M15" s="38"/>
      <c r="N15" s="38"/>
      <c r="O15" s="38"/>
      <c r="P15" s="38"/>
      <c r="Q15" s="38"/>
      <c r="R15" s="38">
        <v>30</v>
      </c>
      <c r="S15" s="38"/>
      <c r="T15" s="38"/>
      <c r="U15" s="38"/>
      <c r="V15" s="38"/>
      <c r="W15" s="38"/>
      <c r="X15" s="38"/>
      <c r="Y15" s="38"/>
      <c r="Z15" s="38"/>
      <c r="AA15" s="108">
        <f t="shared" si="9"/>
        <v>30</v>
      </c>
      <c r="AB15" s="83"/>
      <c r="AC15" s="38"/>
      <c r="AD15" s="108">
        <f t="shared" si="1"/>
        <v>0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>
        <v>39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83">
        <v>9</v>
      </c>
      <c r="BI15" s="108">
        <f t="shared" si="2"/>
        <v>39</v>
      </c>
      <c r="BJ15" s="38">
        <v>5</v>
      </c>
      <c r="BK15" s="38"/>
      <c r="BL15" s="38"/>
      <c r="BM15" s="38"/>
      <c r="BN15" s="38"/>
      <c r="BO15" s="108">
        <f t="shared" si="3"/>
        <v>5</v>
      </c>
      <c r="BP15" s="38"/>
      <c r="BQ15" s="38"/>
      <c r="BR15" s="38"/>
      <c r="BS15" s="38"/>
      <c r="BT15" s="38">
        <v>0</v>
      </c>
      <c r="BU15" s="108">
        <f t="shared" si="4"/>
        <v>0</v>
      </c>
      <c r="BV15" s="38"/>
      <c r="BW15" s="38"/>
      <c r="BX15" s="38">
        <v>0</v>
      </c>
      <c r="BY15" s="108">
        <f t="shared" si="5"/>
        <v>0</v>
      </c>
      <c r="BZ15" s="28">
        <f t="shared" si="0"/>
        <v>74</v>
      </c>
      <c r="CA15" s="85" t="str">
        <f t="shared" si="6"/>
        <v>1</v>
      </c>
      <c r="CB15" s="38" t="str">
        <f t="shared" si="7"/>
        <v>0</v>
      </c>
      <c r="CC15" s="85" t="str">
        <f t="shared" si="8"/>
        <v>0</v>
      </c>
    </row>
    <row r="16" spans="1:81" s="19" customFormat="1" ht="30" customHeight="1">
      <c r="A16" s="24">
        <v>10</v>
      </c>
      <c r="B16" s="122" t="s">
        <v>1525</v>
      </c>
      <c r="C16" s="122" t="s">
        <v>1526</v>
      </c>
      <c r="D16" s="31">
        <v>5520201</v>
      </c>
      <c r="E16" s="38">
        <v>23</v>
      </c>
      <c r="F16" s="38">
        <v>25</v>
      </c>
      <c r="G16" s="38"/>
      <c r="H16" s="38"/>
      <c r="I16" s="38"/>
      <c r="J16" s="38">
        <v>21</v>
      </c>
      <c r="K16" s="38"/>
      <c r="L16" s="38"/>
      <c r="M16" s="38"/>
      <c r="N16" s="38"/>
      <c r="O16" s="38"/>
      <c r="P16" s="38"/>
      <c r="Q16" s="38"/>
      <c r="R16" s="38">
        <v>30</v>
      </c>
      <c r="S16" s="38"/>
      <c r="T16" s="38"/>
      <c r="U16" s="38"/>
      <c r="V16" s="38"/>
      <c r="W16" s="38"/>
      <c r="X16" s="38"/>
      <c r="Y16" s="38"/>
      <c r="Z16" s="38"/>
      <c r="AA16" s="108">
        <f t="shared" si="9"/>
        <v>30</v>
      </c>
      <c r="AB16" s="38"/>
      <c r="AC16" s="38">
        <v>21</v>
      </c>
      <c r="AD16" s="108">
        <f t="shared" si="1"/>
        <v>21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83">
        <v>9</v>
      </c>
      <c r="BI16" s="108">
        <f t="shared" si="2"/>
        <v>9</v>
      </c>
      <c r="BJ16" s="38">
        <v>5</v>
      </c>
      <c r="BK16" s="38"/>
      <c r="BL16" s="38"/>
      <c r="BM16" s="38"/>
      <c r="BN16" s="38"/>
      <c r="BO16" s="108">
        <f t="shared" si="3"/>
        <v>5</v>
      </c>
      <c r="BP16" s="38"/>
      <c r="BQ16" s="38"/>
      <c r="BR16" s="38"/>
      <c r="BS16" s="38"/>
      <c r="BT16" s="38">
        <v>0</v>
      </c>
      <c r="BU16" s="108">
        <f t="shared" si="4"/>
        <v>0</v>
      </c>
      <c r="BV16" s="38"/>
      <c r="BW16" s="38"/>
      <c r="BX16" s="38">
        <v>0</v>
      </c>
      <c r="BY16" s="108">
        <f t="shared" si="5"/>
        <v>0</v>
      </c>
      <c r="BZ16" s="28">
        <f t="shared" si="0"/>
        <v>65</v>
      </c>
      <c r="CA16" s="85" t="str">
        <f t="shared" si="6"/>
        <v>1</v>
      </c>
      <c r="CB16" s="38" t="str">
        <f t="shared" si="7"/>
        <v>0</v>
      </c>
      <c r="CC16" s="85" t="str">
        <f t="shared" si="8"/>
        <v>0</v>
      </c>
    </row>
    <row r="17" spans="1:81" s="19" customFormat="1" ht="60" customHeight="1">
      <c r="A17" s="24">
        <v>11</v>
      </c>
      <c r="B17" s="122" t="s">
        <v>1527</v>
      </c>
      <c r="C17" s="122" t="s">
        <v>1528</v>
      </c>
      <c r="D17" s="31">
        <v>32460335</v>
      </c>
      <c r="E17" s="38">
        <v>15</v>
      </c>
      <c r="F17" s="38"/>
      <c r="G17" s="38"/>
      <c r="H17" s="38"/>
      <c r="I17" s="38"/>
      <c r="J17" s="38">
        <v>21</v>
      </c>
      <c r="K17" s="38">
        <v>10</v>
      </c>
      <c r="L17" s="38"/>
      <c r="M17" s="38"/>
      <c r="N17" s="38"/>
      <c r="O17" s="38"/>
      <c r="P17" s="38"/>
      <c r="Q17" s="38">
        <v>17</v>
      </c>
      <c r="R17" s="38">
        <v>30</v>
      </c>
      <c r="S17" s="38"/>
      <c r="T17" s="38"/>
      <c r="U17" s="38"/>
      <c r="V17" s="38"/>
      <c r="W17" s="38"/>
      <c r="X17" s="38"/>
      <c r="Y17" s="38"/>
      <c r="Z17" s="38"/>
      <c r="AA17" s="108">
        <f t="shared" si="9"/>
        <v>30</v>
      </c>
      <c r="AB17" s="38"/>
      <c r="AC17" s="38">
        <v>21</v>
      </c>
      <c r="AD17" s="108">
        <f t="shared" si="1"/>
        <v>21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>
        <v>15</v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83">
        <v>9</v>
      </c>
      <c r="BI17" s="108">
        <f t="shared" si="2"/>
        <v>15</v>
      </c>
      <c r="BJ17" s="38">
        <v>5</v>
      </c>
      <c r="BK17" s="38"/>
      <c r="BL17" s="38"/>
      <c r="BM17" s="38"/>
      <c r="BN17" s="38"/>
      <c r="BO17" s="108">
        <f t="shared" si="3"/>
        <v>5</v>
      </c>
      <c r="BP17" s="38"/>
      <c r="BQ17" s="38"/>
      <c r="BR17" s="38"/>
      <c r="BS17" s="38"/>
      <c r="BT17" s="38">
        <v>0</v>
      </c>
      <c r="BU17" s="108">
        <f t="shared" si="4"/>
        <v>0</v>
      </c>
      <c r="BV17" s="38"/>
      <c r="BW17" s="38"/>
      <c r="BX17" s="38">
        <v>0</v>
      </c>
      <c r="BY17" s="108">
        <f t="shared" si="5"/>
        <v>0</v>
      </c>
      <c r="BZ17" s="28">
        <f t="shared" si="0"/>
        <v>71</v>
      </c>
      <c r="CA17" s="85" t="str">
        <f t="shared" si="6"/>
        <v>1</v>
      </c>
      <c r="CB17" s="38" t="str">
        <f t="shared" si="7"/>
        <v>0</v>
      </c>
      <c r="CC17" s="85" t="str">
        <f t="shared" si="8"/>
        <v>0</v>
      </c>
    </row>
    <row r="18" spans="1:81" s="19" customFormat="1" ht="30" customHeight="1">
      <c r="A18" s="24">
        <v>12</v>
      </c>
      <c r="B18" s="122" t="s">
        <v>1529</v>
      </c>
      <c r="C18" s="122" t="s">
        <v>1530</v>
      </c>
      <c r="D18" s="31" t="s">
        <v>1531</v>
      </c>
      <c r="E18" s="38">
        <v>15</v>
      </c>
      <c r="F18" s="38"/>
      <c r="G18" s="38"/>
      <c r="H18" s="38"/>
      <c r="I18" s="38"/>
      <c r="J18" s="38">
        <v>21</v>
      </c>
      <c r="K18" s="38"/>
      <c r="L18" s="38"/>
      <c r="M18" s="38"/>
      <c r="N18" s="38"/>
      <c r="O18" s="38"/>
      <c r="P18" s="38"/>
      <c r="Q18" s="38">
        <v>17</v>
      </c>
      <c r="R18" s="38">
        <v>30</v>
      </c>
      <c r="S18" s="38"/>
      <c r="T18" s="38">
        <v>35</v>
      </c>
      <c r="U18" s="38"/>
      <c r="V18" s="38"/>
      <c r="W18" s="38"/>
      <c r="X18" s="38"/>
      <c r="Y18" s="38"/>
      <c r="Z18" s="38"/>
      <c r="AA18" s="108">
        <f t="shared" si="9"/>
        <v>35</v>
      </c>
      <c r="AB18" s="38"/>
      <c r="AC18" s="38"/>
      <c r="AD18" s="108">
        <f t="shared" si="1"/>
        <v>0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>
        <v>18</v>
      </c>
      <c r="BH18" s="83">
        <v>9</v>
      </c>
      <c r="BI18" s="108">
        <f t="shared" si="2"/>
        <v>18</v>
      </c>
      <c r="BJ18" s="38">
        <v>5</v>
      </c>
      <c r="BK18" s="38"/>
      <c r="BL18" s="38"/>
      <c r="BM18" s="38"/>
      <c r="BN18" s="38"/>
      <c r="BO18" s="108">
        <f t="shared" si="3"/>
        <v>5</v>
      </c>
      <c r="BP18" s="38"/>
      <c r="BQ18" s="38"/>
      <c r="BR18" s="38"/>
      <c r="BS18" s="38"/>
      <c r="BT18" s="38">
        <v>0</v>
      </c>
      <c r="BU18" s="108">
        <f t="shared" si="4"/>
        <v>0</v>
      </c>
      <c r="BV18" s="38"/>
      <c r="BW18" s="38"/>
      <c r="BX18" s="38">
        <v>0</v>
      </c>
      <c r="BY18" s="108">
        <f t="shared" si="5"/>
        <v>0</v>
      </c>
      <c r="BZ18" s="28">
        <f t="shared" si="0"/>
        <v>58</v>
      </c>
      <c r="CA18" s="85" t="str">
        <f t="shared" si="6"/>
        <v>1</v>
      </c>
      <c r="CB18" s="38" t="str">
        <f t="shared" si="7"/>
        <v>0</v>
      </c>
      <c r="CC18" s="85" t="str">
        <f t="shared" si="8"/>
        <v>0</v>
      </c>
    </row>
    <row r="19" spans="1:81" s="19" customFormat="1" ht="30" customHeight="1">
      <c r="A19" s="24">
        <v>13</v>
      </c>
      <c r="B19" s="122" t="s">
        <v>1532</v>
      </c>
      <c r="C19" s="122" t="s">
        <v>1534</v>
      </c>
      <c r="D19" s="31" t="s">
        <v>1533</v>
      </c>
      <c r="E19" s="38">
        <v>15</v>
      </c>
      <c r="F19" s="38"/>
      <c r="G19" s="38"/>
      <c r="H19" s="38"/>
      <c r="I19" s="38"/>
      <c r="J19" s="38">
        <v>21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08">
        <f t="shared" si="9"/>
        <v>21</v>
      </c>
      <c r="AB19" s="38"/>
      <c r="AC19" s="38"/>
      <c r="AD19" s="108">
        <f t="shared" si="1"/>
        <v>0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83">
        <v>9</v>
      </c>
      <c r="BI19" s="108">
        <f t="shared" si="2"/>
        <v>9</v>
      </c>
      <c r="BJ19" s="38"/>
      <c r="BK19" s="38">
        <v>4</v>
      </c>
      <c r="BL19" s="38"/>
      <c r="BM19" s="38"/>
      <c r="BN19" s="38"/>
      <c r="BO19" s="108">
        <f t="shared" si="3"/>
        <v>4</v>
      </c>
      <c r="BP19" s="38"/>
      <c r="BQ19" s="38"/>
      <c r="BR19" s="38"/>
      <c r="BS19" s="38"/>
      <c r="BT19" s="38">
        <v>0</v>
      </c>
      <c r="BU19" s="108">
        <f t="shared" si="4"/>
        <v>0</v>
      </c>
      <c r="BV19" s="38"/>
      <c r="BW19" s="38"/>
      <c r="BX19" s="38">
        <v>0</v>
      </c>
      <c r="BY19" s="108">
        <f t="shared" si="5"/>
        <v>0</v>
      </c>
      <c r="BZ19" s="28">
        <f t="shared" si="0"/>
        <v>34</v>
      </c>
      <c r="CA19" s="85" t="str">
        <f t="shared" si="6"/>
        <v>0</v>
      </c>
      <c r="CB19" s="38" t="str">
        <f t="shared" si="7"/>
        <v>1</v>
      </c>
      <c r="CC19" s="85" t="str">
        <f t="shared" si="8"/>
        <v>0</v>
      </c>
    </row>
    <row r="20" spans="1:81" s="19" customFormat="1" ht="30" customHeight="1">
      <c r="A20" s="24">
        <v>14</v>
      </c>
      <c r="B20" s="122" t="s">
        <v>1535</v>
      </c>
      <c r="C20" s="122" t="s">
        <v>1536</v>
      </c>
      <c r="D20" s="31">
        <v>31156689</v>
      </c>
      <c r="E20" s="31">
        <v>15</v>
      </c>
      <c r="F20" s="38"/>
      <c r="G20" s="38"/>
      <c r="H20" s="38"/>
      <c r="I20" s="38"/>
      <c r="J20" s="38">
        <v>21</v>
      </c>
      <c r="K20" s="38"/>
      <c r="L20" s="38"/>
      <c r="M20" s="38"/>
      <c r="N20" s="38">
        <v>21</v>
      </c>
      <c r="O20" s="38"/>
      <c r="P20" s="38"/>
      <c r="Q20" s="38">
        <v>17</v>
      </c>
      <c r="R20" s="38">
        <v>30</v>
      </c>
      <c r="S20" s="38"/>
      <c r="T20" s="38"/>
      <c r="U20" s="38"/>
      <c r="V20" s="38"/>
      <c r="W20" s="38"/>
      <c r="X20" s="38"/>
      <c r="Y20" s="38"/>
      <c r="Z20" s="38"/>
      <c r="AA20" s="108">
        <f t="shared" si="9"/>
        <v>30</v>
      </c>
      <c r="AB20" s="38"/>
      <c r="AC20" s="38">
        <v>21</v>
      </c>
      <c r="AD20" s="108">
        <f t="shared" si="1"/>
        <v>21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83">
        <v>9</v>
      </c>
      <c r="BI20" s="108">
        <f t="shared" si="2"/>
        <v>9</v>
      </c>
      <c r="BJ20" s="38">
        <v>5</v>
      </c>
      <c r="BK20" s="38"/>
      <c r="BL20" s="38"/>
      <c r="BM20" s="38"/>
      <c r="BN20" s="38"/>
      <c r="BO20" s="108">
        <f t="shared" si="3"/>
        <v>5</v>
      </c>
      <c r="BP20" s="38"/>
      <c r="BQ20" s="38"/>
      <c r="BR20" s="38"/>
      <c r="BS20" s="38"/>
      <c r="BT20" s="38">
        <v>0</v>
      </c>
      <c r="BU20" s="108">
        <f t="shared" si="4"/>
        <v>0</v>
      </c>
      <c r="BV20" s="38"/>
      <c r="BW20" s="38"/>
      <c r="BX20" s="38">
        <v>0</v>
      </c>
      <c r="BY20" s="108">
        <f t="shared" si="5"/>
        <v>0</v>
      </c>
      <c r="BZ20" s="28">
        <f t="shared" si="0"/>
        <v>65</v>
      </c>
      <c r="CA20" s="85" t="str">
        <f t="shared" si="6"/>
        <v>1</v>
      </c>
      <c r="CB20" s="38" t="str">
        <f t="shared" si="7"/>
        <v>0</v>
      </c>
      <c r="CC20" s="85" t="str">
        <f t="shared" si="8"/>
        <v>0</v>
      </c>
    </row>
    <row r="21" spans="1:81" s="19" customFormat="1" ht="60" customHeight="1">
      <c r="A21" s="24">
        <v>15</v>
      </c>
      <c r="B21" s="122" t="s">
        <v>1537</v>
      </c>
      <c r="C21" s="122" t="s">
        <v>1538</v>
      </c>
      <c r="D21" s="31">
        <v>33448444</v>
      </c>
      <c r="E21" s="38">
        <v>15</v>
      </c>
      <c r="F21" s="38"/>
      <c r="G21" s="38"/>
      <c r="H21" s="38"/>
      <c r="I21" s="38"/>
      <c r="J21" s="38"/>
      <c r="K21" s="38">
        <v>10</v>
      </c>
      <c r="L21" s="38"/>
      <c r="M21" s="38"/>
      <c r="N21" s="38"/>
      <c r="O21" s="38"/>
      <c r="P21" s="38"/>
      <c r="Q21" s="38">
        <v>17</v>
      </c>
      <c r="R21" s="38">
        <v>30</v>
      </c>
      <c r="S21" s="38"/>
      <c r="T21" s="38">
        <v>35</v>
      </c>
      <c r="U21" s="38"/>
      <c r="V21" s="38"/>
      <c r="W21" s="38"/>
      <c r="X21" s="38"/>
      <c r="Y21" s="38"/>
      <c r="Z21" s="38"/>
      <c r="AA21" s="108">
        <f t="shared" si="9"/>
        <v>35</v>
      </c>
      <c r="AB21" s="38"/>
      <c r="AC21" s="38"/>
      <c r="AD21" s="108">
        <f t="shared" si="1"/>
        <v>0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83">
        <v>9</v>
      </c>
      <c r="BI21" s="108">
        <f t="shared" si="2"/>
        <v>9</v>
      </c>
      <c r="BJ21" s="38">
        <v>5</v>
      </c>
      <c r="BK21" s="38"/>
      <c r="BL21" s="38"/>
      <c r="BM21" s="38"/>
      <c r="BN21" s="38"/>
      <c r="BO21" s="108">
        <f t="shared" si="3"/>
        <v>5</v>
      </c>
      <c r="BP21" s="38"/>
      <c r="BQ21" s="38"/>
      <c r="BR21" s="38"/>
      <c r="BS21" s="38"/>
      <c r="BT21" s="38">
        <v>0</v>
      </c>
      <c r="BU21" s="108">
        <f t="shared" si="4"/>
        <v>0</v>
      </c>
      <c r="BV21" s="38"/>
      <c r="BW21" s="38"/>
      <c r="BX21" s="38">
        <v>0</v>
      </c>
      <c r="BY21" s="108">
        <f t="shared" si="5"/>
        <v>0</v>
      </c>
      <c r="BZ21" s="28">
        <f t="shared" si="0"/>
        <v>49</v>
      </c>
      <c r="CA21" s="85" t="str">
        <f t="shared" si="6"/>
        <v>1</v>
      </c>
      <c r="CB21" s="38" t="str">
        <f t="shared" si="7"/>
        <v>0</v>
      </c>
      <c r="CC21" s="85" t="str">
        <f t="shared" si="8"/>
        <v>0</v>
      </c>
    </row>
    <row r="22" spans="1:81" s="19" customFormat="1" ht="44.25" customHeight="1">
      <c r="A22" s="24">
        <v>16</v>
      </c>
      <c r="B22" s="122" t="s">
        <v>1539</v>
      </c>
      <c r="C22" s="122" t="s">
        <v>1546</v>
      </c>
      <c r="D22" s="31">
        <v>33227782</v>
      </c>
      <c r="E22" s="31">
        <v>15</v>
      </c>
      <c r="F22" s="38"/>
      <c r="G22" s="38"/>
      <c r="H22" s="38"/>
      <c r="I22" s="38"/>
      <c r="J22" s="38"/>
      <c r="K22" s="38">
        <v>10</v>
      </c>
      <c r="L22" s="38"/>
      <c r="M22" s="38"/>
      <c r="N22" s="38"/>
      <c r="O22" s="38"/>
      <c r="P22" s="38">
        <v>30</v>
      </c>
      <c r="Q22" s="38">
        <v>17</v>
      </c>
      <c r="R22" s="38">
        <v>30</v>
      </c>
      <c r="S22" s="38"/>
      <c r="T22" s="38"/>
      <c r="U22" s="38"/>
      <c r="V22" s="38"/>
      <c r="W22" s="38"/>
      <c r="X22" s="38"/>
      <c r="Y22" s="38"/>
      <c r="Z22" s="38"/>
      <c r="AA22" s="108">
        <f t="shared" si="9"/>
        <v>30</v>
      </c>
      <c r="AB22" s="38"/>
      <c r="AC22" s="38"/>
      <c r="AD22" s="108">
        <f t="shared" si="1"/>
        <v>0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83">
        <v>9</v>
      </c>
      <c r="BI22" s="108">
        <f t="shared" si="2"/>
        <v>9</v>
      </c>
      <c r="BJ22" s="38">
        <v>5</v>
      </c>
      <c r="BK22" s="38"/>
      <c r="BL22" s="38"/>
      <c r="BM22" s="38"/>
      <c r="BN22" s="38"/>
      <c r="BO22" s="108">
        <f t="shared" si="3"/>
        <v>5</v>
      </c>
      <c r="BP22" s="38"/>
      <c r="BQ22" s="38"/>
      <c r="BR22" s="38"/>
      <c r="BS22" s="38"/>
      <c r="BT22" s="38">
        <v>0</v>
      </c>
      <c r="BU22" s="108">
        <f t="shared" si="4"/>
        <v>0</v>
      </c>
      <c r="BV22" s="38"/>
      <c r="BW22" s="38"/>
      <c r="BX22" s="38">
        <v>0</v>
      </c>
      <c r="BY22" s="108">
        <f t="shared" si="5"/>
        <v>0</v>
      </c>
      <c r="BZ22" s="28">
        <f t="shared" si="0"/>
        <v>44</v>
      </c>
      <c r="CA22" s="85" t="str">
        <f t="shared" si="6"/>
        <v>1</v>
      </c>
      <c r="CB22" s="38" t="str">
        <f t="shared" si="7"/>
        <v>0</v>
      </c>
      <c r="CC22" s="85" t="str">
        <f t="shared" si="8"/>
        <v>0</v>
      </c>
    </row>
    <row r="23" spans="1:81" s="19" customFormat="1" ht="30" customHeight="1">
      <c r="A23" s="24">
        <v>17</v>
      </c>
      <c r="B23" s="122" t="s">
        <v>1540</v>
      </c>
      <c r="C23" s="122" t="s">
        <v>1541</v>
      </c>
      <c r="D23" s="31">
        <v>31397268</v>
      </c>
      <c r="E23" s="38">
        <v>15</v>
      </c>
      <c r="F23" s="38"/>
      <c r="G23" s="38"/>
      <c r="H23" s="38"/>
      <c r="I23" s="38"/>
      <c r="J23" s="38">
        <v>21</v>
      </c>
      <c r="K23" s="38"/>
      <c r="L23" s="38"/>
      <c r="M23" s="38"/>
      <c r="N23" s="38"/>
      <c r="O23" s="38"/>
      <c r="P23" s="38"/>
      <c r="Q23" s="38"/>
      <c r="R23" s="38">
        <v>30</v>
      </c>
      <c r="S23" s="38"/>
      <c r="T23" s="38"/>
      <c r="U23" s="38"/>
      <c r="V23" s="38"/>
      <c r="W23" s="38"/>
      <c r="X23" s="38"/>
      <c r="Y23" s="38"/>
      <c r="Z23" s="38"/>
      <c r="AA23" s="108">
        <f t="shared" si="9"/>
        <v>30</v>
      </c>
      <c r="AB23" s="38"/>
      <c r="AC23" s="38"/>
      <c r="AD23" s="108">
        <f t="shared" si="1"/>
        <v>0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>
        <v>15</v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83">
        <v>9</v>
      </c>
      <c r="BI23" s="108">
        <f t="shared" si="2"/>
        <v>15</v>
      </c>
      <c r="BJ23" s="38"/>
      <c r="BK23" s="38"/>
      <c r="BL23" s="38"/>
      <c r="BM23" s="38">
        <v>1</v>
      </c>
      <c r="BN23" s="38"/>
      <c r="BO23" s="108">
        <f t="shared" si="3"/>
        <v>1</v>
      </c>
      <c r="BP23" s="38"/>
      <c r="BQ23" s="38"/>
      <c r="BR23" s="38"/>
      <c r="BS23" s="38"/>
      <c r="BT23" s="38">
        <v>0</v>
      </c>
      <c r="BU23" s="108">
        <f t="shared" si="4"/>
        <v>0</v>
      </c>
      <c r="BV23" s="38"/>
      <c r="BW23" s="38"/>
      <c r="BX23" s="38">
        <v>0</v>
      </c>
      <c r="BY23" s="108">
        <f t="shared" si="5"/>
        <v>0</v>
      </c>
      <c r="BZ23" s="28">
        <f t="shared" si="0"/>
        <v>46</v>
      </c>
      <c r="CA23" s="85" t="str">
        <f t="shared" si="6"/>
        <v>1</v>
      </c>
      <c r="CB23" s="38" t="str">
        <f t="shared" si="7"/>
        <v>0</v>
      </c>
      <c r="CC23" s="85" t="str">
        <f t="shared" si="8"/>
        <v>0</v>
      </c>
    </row>
    <row r="24" spans="1:81" s="19" customFormat="1" ht="30" customHeight="1">
      <c r="A24" s="24">
        <v>18</v>
      </c>
      <c r="B24" s="122" t="s">
        <v>1542</v>
      </c>
      <c r="C24" s="122" t="s">
        <v>1543</v>
      </c>
      <c r="D24" s="31">
        <v>34171851</v>
      </c>
      <c r="E24" s="38">
        <v>15</v>
      </c>
      <c r="F24" s="38"/>
      <c r="G24" s="38"/>
      <c r="H24" s="38"/>
      <c r="I24" s="38"/>
      <c r="J24" s="38"/>
      <c r="K24" s="38">
        <v>10</v>
      </c>
      <c r="L24" s="38"/>
      <c r="M24" s="38"/>
      <c r="N24" s="38"/>
      <c r="O24" s="38"/>
      <c r="P24" s="38">
        <v>30</v>
      </c>
      <c r="Q24" s="38">
        <v>17</v>
      </c>
      <c r="R24" s="38">
        <v>30</v>
      </c>
      <c r="S24" s="38"/>
      <c r="T24" s="38"/>
      <c r="U24" s="38"/>
      <c r="V24" s="38"/>
      <c r="W24" s="38"/>
      <c r="X24" s="38"/>
      <c r="Y24" s="38"/>
      <c r="Z24" s="38"/>
      <c r="AA24" s="108">
        <f t="shared" si="9"/>
        <v>30</v>
      </c>
      <c r="AB24" s="38"/>
      <c r="AC24" s="38"/>
      <c r="AD24" s="108">
        <f t="shared" si="1"/>
        <v>0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83">
        <v>9</v>
      </c>
      <c r="BI24" s="108">
        <f t="shared" si="2"/>
        <v>9</v>
      </c>
      <c r="BJ24" s="38">
        <v>5</v>
      </c>
      <c r="BK24" s="38"/>
      <c r="BL24" s="38"/>
      <c r="BM24" s="38"/>
      <c r="BN24" s="38"/>
      <c r="BO24" s="108">
        <f t="shared" si="3"/>
        <v>5</v>
      </c>
      <c r="BP24" s="38"/>
      <c r="BQ24" s="38"/>
      <c r="BR24" s="38"/>
      <c r="BS24" s="38"/>
      <c r="BT24" s="38">
        <v>0</v>
      </c>
      <c r="BU24" s="108">
        <f t="shared" si="4"/>
        <v>0</v>
      </c>
      <c r="BV24" s="38"/>
      <c r="BW24" s="38"/>
      <c r="BX24" s="38">
        <v>0</v>
      </c>
      <c r="BY24" s="108">
        <f t="shared" si="5"/>
        <v>0</v>
      </c>
      <c r="BZ24" s="28">
        <f t="shared" si="0"/>
        <v>44</v>
      </c>
      <c r="CA24" s="85" t="str">
        <f t="shared" si="6"/>
        <v>1</v>
      </c>
      <c r="CB24" s="38" t="str">
        <f t="shared" si="7"/>
        <v>0</v>
      </c>
      <c r="CC24" s="85" t="str">
        <f t="shared" si="8"/>
        <v>0</v>
      </c>
    </row>
    <row r="25" spans="1:81" s="19" customFormat="1" ht="45" customHeight="1">
      <c r="A25" s="24">
        <v>19</v>
      </c>
      <c r="B25" s="122" t="s">
        <v>1544</v>
      </c>
      <c r="C25" s="122" t="s">
        <v>1545</v>
      </c>
      <c r="D25" s="31">
        <v>30902878</v>
      </c>
      <c r="E25" s="38">
        <v>15</v>
      </c>
      <c r="F25" s="38"/>
      <c r="G25" s="38"/>
      <c r="H25" s="38"/>
      <c r="I25" s="38"/>
      <c r="J25" s="38"/>
      <c r="K25" s="38">
        <v>10</v>
      </c>
      <c r="L25" s="38"/>
      <c r="M25" s="38"/>
      <c r="N25" s="38"/>
      <c r="O25" s="38"/>
      <c r="P25" s="38">
        <v>30</v>
      </c>
      <c r="Q25" s="38">
        <v>17</v>
      </c>
      <c r="R25" s="38">
        <v>30</v>
      </c>
      <c r="S25" s="38"/>
      <c r="T25" s="38"/>
      <c r="U25" s="38"/>
      <c r="V25" s="38"/>
      <c r="W25" s="38"/>
      <c r="X25" s="38"/>
      <c r="Y25" s="38"/>
      <c r="Z25" s="38"/>
      <c r="AA25" s="108">
        <f t="shared" si="9"/>
        <v>30</v>
      </c>
      <c r="AB25" s="38"/>
      <c r="AC25" s="38"/>
      <c r="AD25" s="108">
        <f t="shared" si="1"/>
        <v>0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83">
        <v>9</v>
      </c>
      <c r="BI25" s="108">
        <f t="shared" si="2"/>
        <v>9</v>
      </c>
      <c r="BJ25" s="38">
        <v>5</v>
      </c>
      <c r="BK25" s="38"/>
      <c r="BL25" s="38"/>
      <c r="BM25" s="38"/>
      <c r="BN25" s="38"/>
      <c r="BO25" s="108">
        <f t="shared" si="3"/>
        <v>5</v>
      </c>
      <c r="BP25" s="38"/>
      <c r="BQ25" s="38"/>
      <c r="BR25" s="38"/>
      <c r="BS25" s="38"/>
      <c r="BT25" s="38">
        <v>0</v>
      </c>
      <c r="BU25" s="108">
        <f t="shared" si="4"/>
        <v>0</v>
      </c>
      <c r="BV25" s="38"/>
      <c r="BW25" s="38"/>
      <c r="BX25" s="38">
        <v>0</v>
      </c>
      <c r="BY25" s="108">
        <f t="shared" si="5"/>
        <v>0</v>
      </c>
      <c r="BZ25" s="28">
        <f t="shared" si="0"/>
        <v>44</v>
      </c>
      <c r="CA25" s="85" t="str">
        <f t="shared" si="6"/>
        <v>1</v>
      </c>
      <c r="CB25" s="38" t="str">
        <f t="shared" si="7"/>
        <v>0</v>
      </c>
      <c r="CC25" s="85" t="str">
        <f t="shared" si="8"/>
        <v>0</v>
      </c>
    </row>
    <row r="26" spans="1:81" s="19" customFormat="1" ht="15" customHeight="1">
      <c r="A26" s="24">
        <v>20</v>
      </c>
      <c r="B26" s="122" t="s">
        <v>1547</v>
      </c>
      <c r="C26" s="122" t="s">
        <v>1548</v>
      </c>
      <c r="D26" s="31">
        <v>38117007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v>30</v>
      </c>
      <c r="S26" s="38"/>
      <c r="T26" s="38"/>
      <c r="U26" s="38"/>
      <c r="V26" s="38"/>
      <c r="W26" s="38"/>
      <c r="X26" s="38"/>
      <c r="Y26" s="38"/>
      <c r="Z26" s="38"/>
      <c r="AA26" s="108">
        <f t="shared" si="9"/>
        <v>30</v>
      </c>
      <c r="AB26" s="38"/>
      <c r="AC26" s="38"/>
      <c r="AD26" s="108">
        <f t="shared" si="1"/>
        <v>0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83"/>
      <c r="BI26" s="108">
        <f t="shared" si="2"/>
        <v>0</v>
      </c>
      <c r="BJ26" s="38"/>
      <c r="BK26" s="38"/>
      <c r="BL26" s="38"/>
      <c r="BM26" s="38"/>
      <c r="BN26" s="38">
        <v>0</v>
      </c>
      <c r="BO26" s="108">
        <f t="shared" si="3"/>
        <v>0</v>
      </c>
      <c r="BP26" s="38"/>
      <c r="BQ26" s="38"/>
      <c r="BR26" s="38"/>
      <c r="BS26" s="38"/>
      <c r="BT26" s="38">
        <v>0</v>
      </c>
      <c r="BU26" s="108">
        <f t="shared" si="4"/>
        <v>0</v>
      </c>
      <c r="BV26" s="38"/>
      <c r="BW26" s="38"/>
      <c r="BX26" s="38">
        <v>0</v>
      </c>
      <c r="BY26" s="108">
        <f t="shared" si="5"/>
        <v>0</v>
      </c>
      <c r="BZ26" s="28">
        <f t="shared" si="0"/>
        <v>30</v>
      </c>
      <c r="CA26" s="85" t="str">
        <f t="shared" si="6"/>
        <v>0</v>
      </c>
      <c r="CB26" s="38" t="str">
        <f t="shared" si="7"/>
        <v>1</v>
      </c>
      <c r="CC26" s="85" t="str">
        <f t="shared" si="8"/>
        <v>0</v>
      </c>
    </row>
    <row r="27" spans="1:81" s="19" customFormat="1" ht="30" customHeight="1">
      <c r="A27" s="24">
        <v>21</v>
      </c>
      <c r="B27" s="122" t="s">
        <v>1549</v>
      </c>
      <c r="C27" s="122" t="s">
        <v>1550</v>
      </c>
      <c r="D27" s="31">
        <v>32463294</v>
      </c>
      <c r="E27" s="38">
        <v>15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>
        <v>30</v>
      </c>
      <c r="S27" s="38"/>
      <c r="T27" s="38"/>
      <c r="U27" s="38"/>
      <c r="V27" s="38"/>
      <c r="W27" s="38"/>
      <c r="X27" s="38"/>
      <c r="Y27" s="38"/>
      <c r="Z27" s="38"/>
      <c r="AA27" s="108">
        <f t="shared" si="9"/>
        <v>30</v>
      </c>
      <c r="AB27" s="38"/>
      <c r="AC27" s="38"/>
      <c r="AD27" s="108">
        <f t="shared" si="1"/>
        <v>0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83">
        <v>9</v>
      </c>
      <c r="BI27" s="108">
        <f t="shared" si="2"/>
        <v>9</v>
      </c>
      <c r="BJ27" s="38">
        <v>5</v>
      </c>
      <c r="BK27" s="38"/>
      <c r="BL27" s="38"/>
      <c r="BM27" s="38"/>
      <c r="BN27" s="38"/>
      <c r="BO27" s="108">
        <f t="shared" si="3"/>
        <v>5</v>
      </c>
      <c r="BP27" s="38"/>
      <c r="BQ27" s="38"/>
      <c r="BR27" s="38"/>
      <c r="BS27" s="38"/>
      <c r="BT27" s="38">
        <v>0</v>
      </c>
      <c r="BU27" s="108">
        <f t="shared" si="4"/>
        <v>0</v>
      </c>
      <c r="BV27" s="38"/>
      <c r="BW27" s="38"/>
      <c r="BX27" s="38">
        <v>0</v>
      </c>
      <c r="BY27" s="108">
        <f t="shared" si="5"/>
        <v>0</v>
      </c>
      <c r="BZ27" s="28">
        <f t="shared" si="0"/>
        <v>44</v>
      </c>
      <c r="CA27" s="85" t="str">
        <f t="shared" si="6"/>
        <v>1</v>
      </c>
      <c r="CB27" s="38" t="str">
        <f t="shared" si="7"/>
        <v>0</v>
      </c>
      <c r="CC27" s="85" t="str">
        <f t="shared" si="8"/>
        <v>0</v>
      </c>
    </row>
    <row r="28" spans="1:81" s="19" customFormat="1" ht="30" customHeight="1">
      <c r="A28" s="24">
        <v>22</v>
      </c>
      <c r="B28" s="122" t="s">
        <v>1551</v>
      </c>
      <c r="C28" s="122" t="s">
        <v>1552</v>
      </c>
      <c r="D28" s="31">
        <v>23292264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>
        <v>30</v>
      </c>
      <c r="S28" s="38"/>
      <c r="T28" s="38"/>
      <c r="U28" s="38"/>
      <c r="V28" s="38"/>
      <c r="W28" s="38"/>
      <c r="X28" s="38"/>
      <c r="Y28" s="38"/>
      <c r="Z28" s="38"/>
      <c r="AA28" s="108">
        <f t="shared" si="9"/>
        <v>30</v>
      </c>
      <c r="AB28" s="38"/>
      <c r="AC28" s="38"/>
      <c r="AD28" s="108">
        <f t="shared" si="1"/>
        <v>0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83">
        <v>9</v>
      </c>
      <c r="BI28" s="108">
        <f t="shared" si="2"/>
        <v>9</v>
      </c>
      <c r="BJ28" s="38">
        <v>5</v>
      </c>
      <c r="BK28" s="38"/>
      <c r="BL28" s="38"/>
      <c r="BM28" s="38"/>
      <c r="BN28" s="38"/>
      <c r="BO28" s="108">
        <f t="shared" si="3"/>
        <v>5</v>
      </c>
      <c r="BP28" s="38"/>
      <c r="BQ28" s="38"/>
      <c r="BR28" s="38"/>
      <c r="BS28" s="38"/>
      <c r="BT28" s="38">
        <v>0</v>
      </c>
      <c r="BU28" s="108">
        <f t="shared" si="4"/>
        <v>0</v>
      </c>
      <c r="BV28" s="38"/>
      <c r="BW28" s="38"/>
      <c r="BX28" s="38">
        <v>0</v>
      </c>
      <c r="BY28" s="108">
        <f t="shared" si="5"/>
        <v>0</v>
      </c>
      <c r="BZ28" s="28">
        <f t="shared" si="0"/>
        <v>44</v>
      </c>
      <c r="CA28" s="85" t="str">
        <f t="shared" si="6"/>
        <v>1</v>
      </c>
      <c r="CB28" s="38" t="str">
        <f t="shared" si="7"/>
        <v>0</v>
      </c>
      <c r="CC28" s="85" t="str">
        <f t="shared" si="8"/>
        <v>0</v>
      </c>
    </row>
    <row r="29" spans="1:81" s="19" customFormat="1" ht="30" customHeight="1">
      <c r="A29" s="24">
        <v>23</v>
      </c>
      <c r="B29" s="122" t="s">
        <v>1553</v>
      </c>
      <c r="C29" s="122" t="s">
        <v>1554</v>
      </c>
      <c r="D29" s="31">
        <v>38867637</v>
      </c>
      <c r="E29" s="38">
        <v>15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108">
        <f t="shared" si="9"/>
        <v>15</v>
      </c>
      <c r="AB29" s="38"/>
      <c r="AC29" s="38"/>
      <c r="AD29" s="108">
        <f t="shared" si="1"/>
        <v>0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83"/>
      <c r="BI29" s="108">
        <f t="shared" si="2"/>
        <v>0</v>
      </c>
      <c r="BJ29" s="38"/>
      <c r="BK29" s="38"/>
      <c r="BL29" s="38"/>
      <c r="BM29" s="38"/>
      <c r="BN29" s="38">
        <v>0</v>
      </c>
      <c r="BO29" s="108">
        <f t="shared" si="3"/>
        <v>0</v>
      </c>
      <c r="BP29" s="38"/>
      <c r="BQ29" s="38"/>
      <c r="BR29" s="38"/>
      <c r="BS29" s="38"/>
      <c r="BT29" s="38">
        <v>0</v>
      </c>
      <c r="BU29" s="108">
        <f t="shared" si="4"/>
        <v>0</v>
      </c>
      <c r="BV29" s="38"/>
      <c r="BW29" s="38"/>
      <c r="BX29" s="38">
        <v>0</v>
      </c>
      <c r="BY29" s="108">
        <f t="shared" si="5"/>
        <v>0</v>
      </c>
      <c r="BZ29" s="28">
        <f t="shared" si="0"/>
        <v>15</v>
      </c>
      <c r="CA29" s="85" t="str">
        <f t="shared" si="6"/>
        <v>0</v>
      </c>
      <c r="CB29" s="38" t="str">
        <f t="shared" si="7"/>
        <v>0</v>
      </c>
      <c r="CC29" s="85" t="str">
        <f t="shared" si="8"/>
        <v>1</v>
      </c>
    </row>
    <row r="30" spans="1:81" s="19" customFormat="1" ht="30" customHeight="1">
      <c r="A30" s="24">
        <v>24</v>
      </c>
      <c r="B30" s="122" t="s">
        <v>1556</v>
      </c>
      <c r="C30" s="122" t="s">
        <v>1555</v>
      </c>
      <c r="D30" s="31">
        <v>32478976</v>
      </c>
      <c r="E30" s="38">
        <v>15</v>
      </c>
      <c r="F30" s="38"/>
      <c r="G30" s="38"/>
      <c r="H30" s="38"/>
      <c r="I30" s="38"/>
      <c r="J30" s="38">
        <v>21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08">
        <f t="shared" si="9"/>
        <v>21</v>
      </c>
      <c r="AB30" s="38">
        <v>27</v>
      </c>
      <c r="AC30" s="38"/>
      <c r="AD30" s="108">
        <f t="shared" si="1"/>
        <v>27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83">
        <v>9</v>
      </c>
      <c r="BI30" s="108">
        <f t="shared" si="2"/>
        <v>9</v>
      </c>
      <c r="BJ30" s="38"/>
      <c r="BK30" s="38"/>
      <c r="BL30" s="38"/>
      <c r="BM30" s="38">
        <v>1</v>
      </c>
      <c r="BN30" s="38"/>
      <c r="BO30" s="108">
        <f t="shared" si="3"/>
        <v>1</v>
      </c>
      <c r="BP30" s="38"/>
      <c r="BQ30" s="38"/>
      <c r="BR30" s="38"/>
      <c r="BS30" s="38"/>
      <c r="BT30" s="38">
        <v>0</v>
      </c>
      <c r="BU30" s="108">
        <f t="shared" si="4"/>
        <v>0</v>
      </c>
      <c r="BV30" s="38"/>
      <c r="BW30" s="38"/>
      <c r="BX30" s="38">
        <v>0</v>
      </c>
      <c r="BY30" s="108">
        <f t="shared" si="5"/>
        <v>0</v>
      </c>
      <c r="BZ30" s="28">
        <f t="shared" si="0"/>
        <v>58</v>
      </c>
      <c r="CA30" s="85" t="str">
        <f t="shared" si="6"/>
        <v>1</v>
      </c>
      <c r="CB30" s="38" t="str">
        <f t="shared" si="7"/>
        <v>0</v>
      </c>
      <c r="CC30" s="85" t="str">
        <f t="shared" si="8"/>
        <v>0</v>
      </c>
    </row>
    <row r="31" spans="1:81" s="19" customFormat="1" ht="30" customHeight="1">
      <c r="A31" s="24">
        <v>25</v>
      </c>
      <c r="B31" s="122" t="s">
        <v>1557</v>
      </c>
      <c r="C31" s="122" t="s">
        <v>1558</v>
      </c>
      <c r="D31" s="33" t="s">
        <v>1559</v>
      </c>
      <c r="E31" s="38">
        <v>15</v>
      </c>
      <c r="F31" s="38"/>
      <c r="G31" s="38"/>
      <c r="H31" s="38"/>
      <c r="I31" s="38"/>
      <c r="J31" s="38">
        <v>21</v>
      </c>
      <c r="K31" s="38"/>
      <c r="L31" s="38"/>
      <c r="M31" s="38"/>
      <c r="N31" s="38"/>
      <c r="O31" s="38"/>
      <c r="P31" s="38"/>
      <c r="Q31" s="38"/>
      <c r="R31" s="38">
        <v>30</v>
      </c>
      <c r="S31" s="38"/>
      <c r="T31" s="38"/>
      <c r="U31" s="38"/>
      <c r="V31" s="38"/>
      <c r="W31" s="38"/>
      <c r="X31" s="38"/>
      <c r="Y31" s="38"/>
      <c r="Z31" s="38"/>
      <c r="AA31" s="108">
        <f t="shared" si="9"/>
        <v>30</v>
      </c>
      <c r="AB31" s="38"/>
      <c r="AC31" s="38"/>
      <c r="AD31" s="108">
        <f t="shared" si="1"/>
        <v>0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83">
        <v>9</v>
      </c>
      <c r="BI31" s="108">
        <f t="shared" si="2"/>
        <v>9</v>
      </c>
      <c r="BJ31" s="38">
        <v>5</v>
      </c>
      <c r="BK31" s="38"/>
      <c r="BL31" s="38"/>
      <c r="BM31" s="38"/>
      <c r="BN31" s="38"/>
      <c r="BO31" s="108">
        <f t="shared" si="3"/>
        <v>5</v>
      </c>
      <c r="BP31" s="38"/>
      <c r="BQ31" s="38"/>
      <c r="BR31" s="38"/>
      <c r="BS31" s="38"/>
      <c r="BT31" s="38">
        <v>0</v>
      </c>
      <c r="BU31" s="108">
        <f t="shared" si="4"/>
        <v>0</v>
      </c>
      <c r="BV31" s="38"/>
      <c r="BW31" s="38"/>
      <c r="BX31" s="38">
        <v>0</v>
      </c>
      <c r="BY31" s="108">
        <f t="shared" si="5"/>
        <v>0</v>
      </c>
      <c r="BZ31" s="28">
        <f t="shared" si="0"/>
        <v>44</v>
      </c>
      <c r="CA31" s="85" t="str">
        <f t="shared" si="6"/>
        <v>1</v>
      </c>
      <c r="CB31" s="38" t="str">
        <f t="shared" si="7"/>
        <v>0</v>
      </c>
      <c r="CC31" s="85" t="str">
        <f t="shared" si="8"/>
        <v>0</v>
      </c>
    </row>
    <row r="32" spans="1:81" s="19" customFormat="1" ht="44.25" customHeight="1">
      <c r="A32" s="24">
        <v>26</v>
      </c>
      <c r="B32" s="122" t="s">
        <v>1560</v>
      </c>
      <c r="C32" s="122" t="s">
        <v>1561</v>
      </c>
      <c r="D32" s="31">
        <v>35051394</v>
      </c>
      <c r="E32" s="31">
        <v>15</v>
      </c>
      <c r="F32" s="31"/>
      <c r="G32" s="38"/>
      <c r="H32" s="38"/>
      <c r="I32" s="38"/>
      <c r="J32" s="38"/>
      <c r="K32" s="38"/>
      <c r="L32" s="38"/>
      <c r="M32" s="38"/>
      <c r="N32" s="38"/>
      <c r="O32" s="38"/>
      <c r="P32" s="38">
        <v>30</v>
      </c>
      <c r="Q32" s="38"/>
      <c r="R32" s="38">
        <v>30</v>
      </c>
      <c r="S32" s="38"/>
      <c r="T32" s="38"/>
      <c r="U32" s="38"/>
      <c r="V32" s="38"/>
      <c r="W32" s="38"/>
      <c r="X32" s="38"/>
      <c r="Y32" s="38"/>
      <c r="Z32" s="38"/>
      <c r="AA32" s="108">
        <f t="shared" si="9"/>
        <v>30</v>
      </c>
      <c r="AB32" s="38"/>
      <c r="AC32" s="38"/>
      <c r="AD32" s="108">
        <f t="shared" si="1"/>
        <v>0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83">
        <v>9</v>
      </c>
      <c r="BI32" s="108">
        <f t="shared" si="2"/>
        <v>9</v>
      </c>
      <c r="BJ32" s="38"/>
      <c r="BK32" s="38"/>
      <c r="BL32" s="38"/>
      <c r="BM32" s="38">
        <v>2</v>
      </c>
      <c r="BN32" s="38"/>
      <c r="BO32" s="108">
        <f t="shared" si="3"/>
        <v>2</v>
      </c>
      <c r="BP32" s="38"/>
      <c r="BQ32" s="38"/>
      <c r="BR32" s="38"/>
      <c r="BS32" s="38"/>
      <c r="BT32" s="38">
        <v>0</v>
      </c>
      <c r="BU32" s="108">
        <f t="shared" si="4"/>
        <v>0</v>
      </c>
      <c r="BV32" s="38"/>
      <c r="BW32" s="38"/>
      <c r="BX32" s="38">
        <v>0</v>
      </c>
      <c r="BY32" s="108">
        <f t="shared" si="5"/>
        <v>0</v>
      </c>
      <c r="BZ32" s="28">
        <f t="shared" si="0"/>
        <v>41</v>
      </c>
      <c r="CA32" s="85" t="str">
        <f t="shared" si="6"/>
        <v>1</v>
      </c>
      <c r="CB32" s="38" t="str">
        <f t="shared" si="7"/>
        <v>0</v>
      </c>
      <c r="CC32" s="85" t="str">
        <f t="shared" si="8"/>
        <v>0</v>
      </c>
    </row>
    <row r="33" spans="1:81" s="19" customFormat="1" ht="30" customHeight="1">
      <c r="A33" s="24">
        <v>27</v>
      </c>
      <c r="B33" s="122" t="s">
        <v>1562</v>
      </c>
      <c r="C33" s="122" t="s">
        <v>1563</v>
      </c>
      <c r="D33" s="31">
        <v>34950459</v>
      </c>
      <c r="E33" s="31">
        <v>15</v>
      </c>
      <c r="F33" s="31"/>
      <c r="G33" s="38"/>
      <c r="H33" s="38"/>
      <c r="I33" s="38"/>
      <c r="J33" s="38"/>
      <c r="K33" s="38"/>
      <c r="L33" s="38"/>
      <c r="M33" s="38"/>
      <c r="N33" s="38"/>
      <c r="O33" s="38"/>
      <c r="P33" s="38">
        <v>30</v>
      </c>
      <c r="Q33" s="38"/>
      <c r="R33" s="38">
        <v>30</v>
      </c>
      <c r="S33" s="38"/>
      <c r="T33" s="38"/>
      <c r="U33" s="38"/>
      <c r="V33" s="38"/>
      <c r="W33" s="38"/>
      <c r="X33" s="38"/>
      <c r="Y33" s="38"/>
      <c r="Z33" s="38"/>
      <c r="AA33" s="108">
        <f t="shared" si="9"/>
        <v>30</v>
      </c>
      <c r="AB33" s="38"/>
      <c r="AC33" s="38"/>
      <c r="AD33" s="108">
        <f t="shared" si="1"/>
        <v>0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83">
        <v>9</v>
      </c>
      <c r="BI33" s="108">
        <f t="shared" si="2"/>
        <v>9</v>
      </c>
      <c r="BJ33" s="38">
        <v>5</v>
      </c>
      <c r="BK33" s="38"/>
      <c r="BL33" s="38"/>
      <c r="BM33" s="38"/>
      <c r="BN33" s="38"/>
      <c r="BO33" s="108">
        <f t="shared" si="3"/>
        <v>5</v>
      </c>
      <c r="BP33" s="38"/>
      <c r="BQ33" s="38"/>
      <c r="BR33" s="38"/>
      <c r="BS33" s="38"/>
      <c r="BT33" s="38">
        <v>0</v>
      </c>
      <c r="BU33" s="108">
        <f t="shared" si="4"/>
        <v>0</v>
      </c>
      <c r="BV33" s="38"/>
      <c r="BW33" s="38"/>
      <c r="BX33" s="38">
        <v>0</v>
      </c>
      <c r="BY33" s="108">
        <f t="shared" si="5"/>
        <v>0</v>
      </c>
      <c r="BZ33" s="28">
        <f t="shared" si="0"/>
        <v>44</v>
      </c>
      <c r="CA33" s="85" t="str">
        <f t="shared" si="6"/>
        <v>1</v>
      </c>
      <c r="CB33" s="38" t="str">
        <f t="shared" si="7"/>
        <v>0</v>
      </c>
      <c r="CC33" s="85" t="str">
        <f t="shared" si="8"/>
        <v>0</v>
      </c>
    </row>
    <row r="34" spans="1:81" s="19" customFormat="1" ht="30" customHeight="1">
      <c r="A34" s="24">
        <v>28</v>
      </c>
      <c r="B34" s="122" t="s">
        <v>1564</v>
      </c>
      <c r="C34" s="122" t="s">
        <v>1565</v>
      </c>
      <c r="D34" s="33" t="s">
        <v>1566</v>
      </c>
      <c r="E34" s="31">
        <v>29</v>
      </c>
      <c r="F34" s="38">
        <v>33</v>
      </c>
      <c r="G34" s="38"/>
      <c r="H34" s="38"/>
      <c r="I34" s="38"/>
      <c r="J34" s="38"/>
      <c r="K34" s="38">
        <v>10</v>
      </c>
      <c r="L34" s="38"/>
      <c r="M34" s="38"/>
      <c r="N34" s="38"/>
      <c r="O34" s="38"/>
      <c r="P34" s="38"/>
      <c r="Q34" s="38"/>
      <c r="R34" s="38">
        <v>30</v>
      </c>
      <c r="S34" s="38"/>
      <c r="T34" s="38"/>
      <c r="U34" s="38"/>
      <c r="V34" s="38"/>
      <c r="W34" s="38"/>
      <c r="X34" s="38"/>
      <c r="Y34" s="38"/>
      <c r="Z34" s="38"/>
      <c r="AA34" s="108">
        <f t="shared" si="9"/>
        <v>33</v>
      </c>
      <c r="AB34" s="38"/>
      <c r="AC34" s="38">
        <v>21</v>
      </c>
      <c r="AD34" s="108">
        <f t="shared" si="1"/>
        <v>21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83">
        <v>9</v>
      </c>
      <c r="BI34" s="108">
        <f t="shared" si="2"/>
        <v>9</v>
      </c>
      <c r="BJ34" s="38">
        <v>5</v>
      </c>
      <c r="BK34" s="38"/>
      <c r="BL34" s="38"/>
      <c r="BM34" s="38"/>
      <c r="BN34" s="38"/>
      <c r="BO34" s="108">
        <f t="shared" si="3"/>
        <v>5</v>
      </c>
      <c r="BP34" s="38"/>
      <c r="BQ34" s="38"/>
      <c r="BR34" s="38"/>
      <c r="BS34" s="38"/>
      <c r="BT34" s="38">
        <v>0</v>
      </c>
      <c r="BU34" s="108">
        <f t="shared" si="4"/>
        <v>0</v>
      </c>
      <c r="BV34" s="38"/>
      <c r="BW34" s="38"/>
      <c r="BX34" s="38">
        <v>0</v>
      </c>
      <c r="BY34" s="108">
        <f t="shared" si="5"/>
        <v>0</v>
      </c>
      <c r="BZ34" s="28">
        <f t="shared" si="0"/>
        <v>68</v>
      </c>
      <c r="CA34" s="85" t="str">
        <f t="shared" si="6"/>
        <v>1</v>
      </c>
      <c r="CB34" s="38" t="str">
        <f t="shared" si="7"/>
        <v>0</v>
      </c>
      <c r="CC34" s="85" t="str">
        <f t="shared" si="8"/>
        <v>0</v>
      </c>
    </row>
    <row r="35" spans="1:81" s="19" customFormat="1" ht="30" customHeight="1">
      <c r="A35" s="24">
        <v>29</v>
      </c>
      <c r="B35" s="122" t="s">
        <v>1567</v>
      </c>
      <c r="C35" s="122" t="s">
        <v>1568</v>
      </c>
      <c r="D35" s="31">
        <v>34071687</v>
      </c>
      <c r="E35" s="31">
        <v>23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30</v>
      </c>
      <c r="Q35" s="38"/>
      <c r="R35" s="38">
        <v>30</v>
      </c>
      <c r="S35" s="38"/>
      <c r="T35" s="38"/>
      <c r="U35" s="38"/>
      <c r="V35" s="38"/>
      <c r="W35" s="38"/>
      <c r="X35" s="38"/>
      <c r="Y35" s="38"/>
      <c r="Z35" s="38"/>
      <c r="AA35" s="108">
        <f t="shared" si="9"/>
        <v>30</v>
      </c>
      <c r="AB35" s="38"/>
      <c r="AC35" s="38"/>
      <c r="AD35" s="108">
        <f t="shared" si="1"/>
        <v>0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>
        <v>39</v>
      </c>
      <c r="AQ35" s="38"/>
      <c r="AR35" s="38">
        <v>35</v>
      </c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83"/>
      <c r="BI35" s="108">
        <f t="shared" si="2"/>
        <v>39</v>
      </c>
      <c r="BJ35" s="38">
        <v>5</v>
      </c>
      <c r="BK35" s="38"/>
      <c r="BL35" s="38"/>
      <c r="BM35" s="38"/>
      <c r="BN35" s="38"/>
      <c r="BO35" s="108">
        <f t="shared" si="3"/>
        <v>5</v>
      </c>
      <c r="BP35" s="38"/>
      <c r="BQ35" s="38"/>
      <c r="BR35" s="38"/>
      <c r="BS35" s="38"/>
      <c r="BT35" s="38">
        <v>0</v>
      </c>
      <c r="BU35" s="108">
        <f t="shared" si="4"/>
        <v>0</v>
      </c>
      <c r="BV35" s="38"/>
      <c r="BW35" s="38"/>
      <c r="BX35" s="38">
        <v>0</v>
      </c>
      <c r="BY35" s="108">
        <f t="shared" si="5"/>
        <v>0</v>
      </c>
      <c r="BZ35" s="28">
        <f t="shared" si="0"/>
        <v>74</v>
      </c>
      <c r="CA35" s="85" t="str">
        <f t="shared" si="6"/>
        <v>1</v>
      </c>
      <c r="CB35" s="38" t="str">
        <f t="shared" si="7"/>
        <v>0</v>
      </c>
      <c r="CC35" s="85" t="str">
        <f t="shared" si="8"/>
        <v>0</v>
      </c>
    </row>
    <row r="36" spans="1:81" s="19" customFormat="1" ht="30" customHeight="1">
      <c r="A36" s="24">
        <v>30</v>
      </c>
      <c r="B36" s="122" t="s">
        <v>1569</v>
      </c>
      <c r="C36" s="122" t="s">
        <v>1570</v>
      </c>
      <c r="D36" s="31">
        <v>2147405626</v>
      </c>
      <c r="E36" s="31">
        <v>23</v>
      </c>
      <c r="F36" s="38"/>
      <c r="G36" s="38"/>
      <c r="H36" s="38"/>
      <c r="I36" s="38"/>
      <c r="J36" s="38"/>
      <c r="K36" s="38">
        <v>39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08">
        <f t="shared" si="9"/>
        <v>39</v>
      </c>
      <c r="AB36" s="38"/>
      <c r="AC36" s="38"/>
      <c r="AD36" s="108">
        <f t="shared" si="1"/>
        <v>0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83">
        <v>9</v>
      </c>
      <c r="BI36" s="108">
        <f t="shared" si="2"/>
        <v>9</v>
      </c>
      <c r="BJ36" s="38"/>
      <c r="BK36" s="38">
        <v>4</v>
      </c>
      <c r="BL36" s="38"/>
      <c r="BM36" s="38"/>
      <c r="BN36" s="38"/>
      <c r="BO36" s="108">
        <f t="shared" si="3"/>
        <v>4</v>
      </c>
      <c r="BP36" s="38"/>
      <c r="BQ36" s="38"/>
      <c r="BR36" s="38"/>
      <c r="BS36" s="38"/>
      <c r="BT36" s="38">
        <v>0</v>
      </c>
      <c r="BU36" s="108">
        <f t="shared" si="4"/>
        <v>0</v>
      </c>
      <c r="BV36" s="38"/>
      <c r="BW36" s="38"/>
      <c r="BX36" s="38">
        <v>0</v>
      </c>
      <c r="BY36" s="108">
        <f t="shared" si="5"/>
        <v>0</v>
      </c>
      <c r="BZ36" s="28">
        <f t="shared" si="0"/>
        <v>52</v>
      </c>
      <c r="CA36" s="85" t="str">
        <f t="shared" si="6"/>
        <v>1</v>
      </c>
      <c r="CB36" s="38" t="str">
        <f t="shared" si="7"/>
        <v>0</v>
      </c>
      <c r="CC36" s="85" t="str">
        <f t="shared" si="8"/>
        <v>0</v>
      </c>
    </row>
    <row r="37" spans="1:81" s="19" customFormat="1" ht="30" customHeight="1">
      <c r="A37" s="24">
        <v>31</v>
      </c>
      <c r="B37" s="122" t="s">
        <v>1571</v>
      </c>
      <c r="C37" s="122" t="s">
        <v>1572</v>
      </c>
      <c r="D37" s="31">
        <v>21111092</v>
      </c>
      <c r="E37" s="38"/>
      <c r="F37" s="38"/>
      <c r="G37" s="38"/>
      <c r="H37" s="38"/>
      <c r="I37" s="38"/>
      <c r="J37" s="38">
        <v>21</v>
      </c>
      <c r="K37" s="38"/>
      <c r="L37" s="38"/>
      <c r="M37" s="38"/>
      <c r="N37" s="38"/>
      <c r="O37" s="38"/>
      <c r="P37" s="38"/>
      <c r="Q37" s="38"/>
      <c r="R37" s="38">
        <v>30</v>
      </c>
      <c r="S37" s="38"/>
      <c r="T37" s="38"/>
      <c r="U37" s="38"/>
      <c r="V37" s="38"/>
      <c r="W37" s="38"/>
      <c r="X37" s="38"/>
      <c r="Y37" s="38"/>
      <c r="Z37" s="38"/>
      <c r="AA37" s="108">
        <f t="shared" si="9"/>
        <v>30</v>
      </c>
      <c r="AB37" s="38"/>
      <c r="AC37" s="38">
        <v>21</v>
      </c>
      <c r="AD37" s="108">
        <f t="shared" si="1"/>
        <v>21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83">
        <v>9</v>
      </c>
      <c r="BI37" s="108">
        <f t="shared" si="2"/>
        <v>9</v>
      </c>
      <c r="BJ37" s="38"/>
      <c r="BK37" s="38"/>
      <c r="BL37" s="38"/>
      <c r="BM37" s="38">
        <v>1</v>
      </c>
      <c r="BN37" s="38"/>
      <c r="BO37" s="108">
        <f t="shared" si="3"/>
        <v>1</v>
      </c>
      <c r="BP37" s="38"/>
      <c r="BQ37" s="38"/>
      <c r="BR37" s="38"/>
      <c r="BS37" s="38"/>
      <c r="BT37" s="38">
        <v>0</v>
      </c>
      <c r="BU37" s="108">
        <f t="shared" si="4"/>
        <v>0</v>
      </c>
      <c r="BV37" s="38"/>
      <c r="BW37" s="38"/>
      <c r="BX37" s="38">
        <v>0</v>
      </c>
      <c r="BY37" s="108">
        <f t="shared" si="5"/>
        <v>0</v>
      </c>
      <c r="BZ37" s="28">
        <f t="shared" si="0"/>
        <v>61</v>
      </c>
      <c r="CA37" s="85" t="str">
        <f t="shared" si="6"/>
        <v>1</v>
      </c>
      <c r="CB37" s="38" t="str">
        <f t="shared" si="7"/>
        <v>0</v>
      </c>
      <c r="CC37" s="85" t="str">
        <f t="shared" si="8"/>
        <v>0</v>
      </c>
    </row>
    <row r="38" spans="1:81" s="19" customFormat="1" ht="30" customHeight="1">
      <c r="A38" s="24">
        <v>32</v>
      </c>
      <c r="B38" s="122" t="s">
        <v>1573</v>
      </c>
      <c r="C38" s="122" t="s">
        <v>1574</v>
      </c>
      <c r="D38" s="31">
        <v>21100711</v>
      </c>
      <c r="E38" s="38">
        <v>23</v>
      </c>
      <c r="F38" s="38"/>
      <c r="G38" s="38"/>
      <c r="H38" s="38"/>
      <c r="I38" s="38"/>
      <c r="J38" s="38"/>
      <c r="K38" s="38">
        <v>39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108">
        <f t="shared" si="9"/>
        <v>39</v>
      </c>
      <c r="AB38" s="38"/>
      <c r="AC38" s="38"/>
      <c r="AD38" s="108">
        <f t="shared" si="1"/>
        <v>0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83"/>
      <c r="BI38" s="108">
        <f t="shared" si="2"/>
        <v>0</v>
      </c>
      <c r="BJ38" s="38"/>
      <c r="BK38" s="38"/>
      <c r="BL38" s="38"/>
      <c r="BM38" s="38"/>
      <c r="BN38" s="38">
        <v>0</v>
      </c>
      <c r="BO38" s="108">
        <f t="shared" si="3"/>
        <v>0</v>
      </c>
      <c r="BP38" s="38"/>
      <c r="BQ38" s="38"/>
      <c r="BR38" s="38"/>
      <c r="BS38" s="38"/>
      <c r="BT38" s="38">
        <v>0</v>
      </c>
      <c r="BU38" s="108">
        <f t="shared" si="4"/>
        <v>0</v>
      </c>
      <c r="BV38" s="38"/>
      <c r="BW38" s="38"/>
      <c r="BX38" s="38">
        <v>0</v>
      </c>
      <c r="BY38" s="108">
        <f t="shared" si="5"/>
        <v>0</v>
      </c>
      <c r="BZ38" s="28">
        <f t="shared" si="0"/>
        <v>39</v>
      </c>
      <c r="CA38" s="85" t="str">
        <f t="shared" si="6"/>
        <v>0</v>
      </c>
      <c r="CB38" s="38" t="str">
        <f t="shared" si="7"/>
        <v>1</v>
      </c>
      <c r="CC38" s="85" t="str">
        <f t="shared" si="8"/>
        <v>0</v>
      </c>
    </row>
    <row r="39" spans="1:81" s="19" customFormat="1" ht="30" customHeight="1">
      <c r="A39" s="24">
        <v>33</v>
      </c>
      <c r="B39" s="122" t="s">
        <v>1575</v>
      </c>
      <c r="C39" s="122" t="s">
        <v>1576</v>
      </c>
      <c r="D39" s="31">
        <v>30903138</v>
      </c>
      <c r="E39" s="38">
        <v>15</v>
      </c>
      <c r="F39" s="38"/>
      <c r="G39" s="38"/>
      <c r="H39" s="38"/>
      <c r="I39" s="38"/>
      <c r="J39" s="38"/>
      <c r="K39" s="38">
        <v>10</v>
      </c>
      <c r="L39" s="38"/>
      <c r="M39" s="38"/>
      <c r="N39" s="38"/>
      <c r="O39" s="38"/>
      <c r="P39" s="38">
        <v>30</v>
      </c>
      <c r="Q39" s="38"/>
      <c r="R39" s="38">
        <v>30</v>
      </c>
      <c r="S39" s="38"/>
      <c r="T39" s="38"/>
      <c r="U39" s="38"/>
      <c r="V39" s="38"/>
      <c r="W39" s="38"/>
      <c r="X39" s="38"/>
      <c r="Y39" s="38"/>
      <c r="Z39" s="38"/>
      <c r="AA39" s="108">
        <f t="shared" si="9"/>
        <v>30</v>
      </c>
      <c r="AB39" s="38"/>
      <c r="AC39" s="38"/>
      <c r="AD39" s="108">
        <f t="shared" si="1"/>
        <v>0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83">
        <v>9</v>
      </c>
      <c r="BI39" s="108">
        <f t="shared" si="2"/>
        <v>9</v>
      </c>
      <c r="BJ39" s="38">
        <v>5</v>
      </c>
      <c r="BK39" s="38"/>
      <c r="BL39" s="38"/>
      <c r="BM39" s="38"/>
      <c r="BN39" s="38"/>
      <c r="BO39" s="108">
        <f t="shared" si="3"/>
        <v>5</v>
      </c>
      <c r="BP39" s="38"/>
      <c r="BQ39" s="38"/>
      <c r="BR39" s="38"/>
      <c r="BS39" s="38"/>
      <c r="BT39" s="38">
        <v>0</v>
      </c>
      <c r="BU39" s="108">
        <f t="shared" si="4"/>
        <v>0</v>
      </c>
      <c r="BV39" s="38"/>
      <c r="BW39" s="38"/>
      <c r="BX39" s="38">
        <v>0</v>
      </c>
      <c r="BY39" s="108">
        <f t="shared" si="5"/>
        <v>0</v>
      </c>
      <c r="BZ39" s="28">
        <f t="shared" si="0"/>
        <v>44</v>
      </c>
      <c r="CA39" s="85" t="str">
        <f t="shared" si="6"/>
        <v>1</v>
      </c>
      <c r="CB39" s="38" t="str">
        <f t="shared" si="7"/>
        <v>0</v>
      </c>
      <c r="CC39" s="85" t="str">
        <f t="shared" si="8"/>
        <v>0</v>
      </c>
    </row>
    <row r="40" spans="1:81" s="19" customFormat="1" ht="45" customHeight="1">
      <c r="A40" s="24">
        <v>34</v>
      </c>
      <c r="B40" s="122" t="s">
        <v>1577</v>
      </c>
      <c r="C40" s="122" t="s">
        <v>1578</v>
      </c>
      <c r="D40" s="31">
        <v>34072607</v>
      </c>
      <c r="E40" s="38">
        <v>15</v>
      </c>
      <c r="F40" s="38"/>
      <c r="G40" s="38"/>
      <c r="H40" s="38"/>
      <c r="I40" s="38"/>
      <c r="J40" s="38"/>
      <c r="K40" s="38">
        <v>10</v>
      </c>
      <c r="L40" s="38"/>
      <c r="M40" s="38"/>
      <c r="N40" s="38"/>
      <c r="O40" s="38"/>
      <c r="P40" s="38">
        <v>30</v>
      </c>
      <c r="Q40" s="38">
        <v>17</v>
      </c>
      <c r="R40" s="38">
        <v>30</v>
      </c>
      <c r="S40" s="38"/>
      <c r="T40" s="38"/>
      <c r="U40" s="38"/>
      <c r="V40" s="38"/>
      <c r="W40" s="38"/>
      <c r="X40" s="38"/>
      <c r="Y40" s="38"/>
      <c r="Z40" s="38"/>
      <c r="AA40" s="108">
        <f t="shared" si="9"/>
        <v>30</v>
      </c>
      <c r="AB40" s="38"/>
      <c r="AC40" s="38"/>
      <c r="AD40" s="108">
        <f t="shared" si="1"/>
        <v>0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83">
        <v>9</v>
      </c>
      <c r="BI40" s="108">
        <f t="shared" si="2"/>
        <v>9</v>
      </c>
      <c r="BJ40" s="38"/>
      <c r="BK40" s="38">
        <v>4</v>
      </c>
      <c r="BL40" s="38"/>
      <c r="BM40" s="38"/>
      <c r="BN40" s="38"/>
      <c r="BO40" s="108">
        <f t="shared" si="3"/>
        <v>4</v>
      </c>
      <c r="BP40" s="38"/>
      <c r="BQ40" s="38"/>
      <c r="BR40" s="38"/>
      <c r="BS40" s="38"/>
      <c r="BT40" s="38">
        <v>0</v>
      </c>
      <c r="BU40" s="108">
        <f t="shared" si="4"/>
        <v>0</v>
      </c>
      <c r="BV40" s="38"/>
      <c r="BW40" s="38"/>
      <c r="BX40" s="38">
        <v>0</v>
      </c>
      <c r="BY40" s="108">
        <f t="shared" si="5"/>
        <v>0</v>
      </c>
      <c r="BZ40" s="28">
        <f t="shared" si="0"/>
        <v>43</v>
      </c>
      <c r="CA40" s="85" t="str">
        <f t="shared" si="6"/>
        <v>1</v>
      </c>
      <c r="CB40" s="38" t="str">
        <f t="shared" si="7"/>
        <v>0</v>
      </c>
      <c r="CC40" s="85" t="str">
        <f t="shared" si="8"/>
        <v>0</v>
      </c>
    </row>
    <row r="41" spans="1:81" s="19" customFormat="1" ht="45" customHeight="1">
      <c r="A41" s="24">
        <v>35</v>
      </c>
      <c r="B41" s="122" t="s">
        <v>1579</v>
      </c>
      <c r="C41" s="122" t="s">
        <v>1580</v>
      </c>
      <c r="D41" s="31">
        <v>23638975</v>
      </c>
      <c r="E41" s="38">
        <v>15</v>
      </c>
      <c r="F41" s="38"/>
      <c r="G41" s="38"/>
      <c r="H41" s="38"/>
      <c r="I41" s="38"/>
      <c r="J41" s="38"/>
      <c r="K41" s="38">
        <v>10</v>
      </c>
      <c r="L41" s="38"/>
      <c r="M41" s="38"/>
      <c r="N41" s="38"/>
      <c r="O41" s="38"/>
      <c r="P41" s="38"/>
      <c r="Q41" s="38"/>
      <c r="R41" s="38">
        <v>30</v>
      </c>
      <c r="S41" s="38"/>
      <c r="T41" s="38"/>
      <c r="U41" s="38"/>
      <c r="V41" s="38"/>
      <c r="W41" s="38"/>
      <c r="X41" s="38"/>
      <c r="Y41" s="38"/>
      <c r="Z41" s="38"/>
      <c r="AA41" s="108">
        <f t="shared" si="9"/>
        <v>30</v>
      </c>
      <c r="AB41" s="38"/>
      <c r="AC41" s="38"/>
      <c r="AD41" s="108">
        <f t="shared" si="1"/>
        <v>0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83">
        <v>9</v>
      </c>
      <c r="BI41" s="108">
        <f t="shared" si="2"/>
        <v>9</v>
      </c>
      <c r="BJ41" s="38"/>
      <c r="BK41" s="38"/>
      <c r="BL41" s="38">
        <v>2</v>
      </c>
      <c r="BM41" s="38"/>
      <c r="BN41" s="38"/>
      <c r="BO41" s="108">
        <f t="shared" si="3"/>
        <v>2</v>
      </c>
      <c r="BP41" s="38"/>
      <c r="BQ41" s="38"/>
      <c r="BR41" s="38"/>
      <c r="BS41" s="38"/>
      <c r="BT41" s="38">
        <v>0</v>
      </c>
      <c r="BU41" s="108">
        <f t="shared" si="4"/>
        <v>0</v>
      </c>
      <c r="BV41" s="38"/>
      <c r="BW41" s="38"/>
      <c r="BX41" s="38">
        <v>0</v>
      </c>
      <c r="BY41" s="108">
        <f t="shared" si="5"/>
        <v>0</v>
      </c>
      <c r="BZ41" s="28">
        <f t="shared" si="0"/>
        <v>41</v>
      </c>
      <c r="CA41" s="85" t="str">
        <f t="shared" si="6"/>
        <v>1</v>
      </c>
      <c r="CB41" s="38" t="str">
        <f t="shared" si="7"/>
        <v>0</v>
      </c>
      <c r="CC41" s="85" t="str">
        <f t="shared" si="8"/>
        <v>0</v>
      </c>
    </row>
    <row r="42" spans="1:81" s="19" customFormat="1" ht="45" customHeight="1">
      <c r="A42" s="24">
        <v>36</v>
      </c>
      <c r="B42" s="122" t="s">
        <v>1581</v>
      </c>
      <c r="C42" s="122" t="s">
        <v>1582</v>
      </c>
      <c r="D42" s="31">
        <v>34113538</v>
      </c>
      <c r="E42" s="38">
        <v>15</v>
      </c>
      <c r="F42" s="38"/>
      <c r="G42" s="38"/>
      <c r="H42" s="38"/>
      <c r="I42" s="38"/>
      <c r="J42" s="38"/>
      <c r="K42" s="38">
        <v>10</v>
      </c>
      <c r="L42" s="38"/>
      <c r="M42" s="38"/>
      <c r="N42" s="38"/>
      <c r="O42" s="38"/>
      <c r="P42" s="38">
        <v>30</v>
      </c>
      <c r="Q42" s="38"/>
      <c r="R42" s="38">
        <v>30</v>
      </c>
      <c r="S42" s="38"/>
      <c r="T42" s="38"/>
      <c r="U42" s="38"/>
      <c r="V42" s="38"/>
      <c r="W42" s="38"/>
      <c r="X42" s="38"/>
      <c r="Y42" s="38"/>
      <c r="Z42" s="38"/>
      <c r="AA42" s="108">
        <f t="shared" si="9"/>
        <v>30</v>
      </c>
      <c r="AB42" s="38"/>
      <c r="AC42" s="38"/>
      <c r="AD42" s="108">
        <f t="shared" si="1"/>
        <v>0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83">
        <v>9</v>
      </c>
      <c r="BI42" s="108">
        <f t="shared" si="2"/>
        <v>9</v>
      </c>
      <c r="BJ42" s="38">
        <v>5</v>
      </c>
      <c r="BK42" s="38"/>
      <c r="BL42" s="38"/>
      <c r="BM42" s="38"/>
      <c r="BN42" s="38"/>
      <c r="BO42" s="108">
        <f t="shared" si="3"/>
        <v>5</v>
      </c>
      <c r="BP42" s="38"/>
      <c r="BQ42" s="38"/>
      <c r="BR42" s="38"/>
      <c r="BS42" s="38"/>
      <c r="BT42" s="38">
        <v>0</v>
      </c>
      <c r="BU42" s="108">
        <f t="shared" si="4"/>
        <v>0</v>
      </c>
      <c r="BV42" s="38"/>
      <c r="BW42" s="38"/>
      <c r="BX42" s="38">
        <v>0</v>
      </c>
      <c r="BY42" s="108">
        <f t="shared" si="5"/>
        <v>0</v>
      </c>
      <c r="BZ42" s="28">
        <f t="shared" si="0"/>
        <v>44</v>
      </c>
      <c r="CA42" s="85" t="str">
        <f t="shared" si="6"/>
        <v>1</v>
      </c>
      <c r="CB42" s="38" t="str">
        <f t="shared" si="7"/>
        <v>0</v>
      </c>
      <c r="CC42" s="85" t="str">
        <f t="shared" si="8"/>
        <v>0</v>
      </c>
    </row>
    <row r="43" spans="1:81" s="19" customFormat="1" ht="30" customHeight="1">
      <c r="A43" s="24">
        <v>37</v>
      </c>
      <c r="B43" s="122" t="s">
        <v>1583</v>
      </c>
      <c r="C43" s="122" t="s">
        <v>1584</v>
      </c>
      <c r="D43" s="31">
        <v>21114989</v>
      </c>
      <c r="E43" s="38">
        <v>15</v>
      </c>
      <c r="F43" s="38"/>
      <c r="G43" s="38"/>
      <c r="H43" s="38"/>
      <c r="I43" s="38"/>
      <c r="J43" s="38"/>
      <c r="K43" s="38">
        <v>10</v>
      </c>
      <c r="L43" s="38"/>
      <c r="M43" s="38"/>
      <c r="N43" s="38"/>
      <c r="O43" s="38"/>
      <c r="P43" s="38">
        <v>30</v>
      </c>
      <c r="Q43" s="38"/>
      <c r="R43" s="38">
        <v>30</v>
      </c>
      <c r="S43" s="38"/>
      <c r="T43" s="38"/>
      <c r="U43" s="38"/>
      <c r="V43" s="38"/>
      <c r="W43" s="38"/>
      <c r="X43" s="38"/>
      <c r="Y43" s="38"/>
      <c r="Z43" s="38"/>
      <c r="AA43" s="108">
        <f t="shared" si="9"/>
        <v>30</v>
      </c>
      <c r="AB43" s="38"/>
      <c r="AC43" s="38"/>
      <c r="AD43" s="108">
        <f t="shared" si="1"/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83">
        <v>9</v>
      </c>
      <c r="BI43" s="108">
        <f t="shared" si="2"/>
        <v>9</v>
      </c>
      <c r="BJ43" s="38">
        <v>5</v>
      </c>
      <c r="BK43" s="38"/>
      <c r="BL43" s="38"/>
      <c r="BM43" s="38"/>
      <c r="BN43" s="38"/>
      <c r="BO43" s="108">
        <f t="shared" si="3"/>
        <v>5</v>
      </c>
      <c r="BP43" s="38"/>
      <c r="BQ43" s="38"/>
      <c r="BR43" s="38"/>
      <c r="BS43" s="38"/>
      <c r="BT43" s="38">
        <v>0</v>
      </c>
      <c r="BU43" s="108">
        <f t="shared" si="4"/>
        <v>0</v>
      </c>
      <c r="BV43" s="38"/>
      <c r="BW43" s="38"/>
      <c r="BX43" s="38">
        <v>0</v>
      </c>
      <c r="BY43" s="108">
        <f t="shared" si="5"/>
        <v>0</v>
      </c>
      <c r="BZ43" s="28">
        <f aca="true" t="shared" si="10" ref="BZ43:BZ106">AA43+AD43+BI43+BO43+BU43+BY43</f>
        <v>44</v>
      </c>
      <c r="CA43" s="85" t="str">
        <f aca="true" t="shared" si="11" ref="CA43:CA106">IF(BZ43=41,"1",IF(BZ43&gt;41,"1","0"))</f>
        <v>1</v>
      </c>
      <c r="CB43" s="38" t="str">
        <f aca="true" t="shared" si="12" ref="CB43:CB106">IF(BZ43=21,"1",IF(AND(BZ43&gt;21,BZ43&lt;40),"1",IF(BZ43=40,"1","0")))</f>
        <v>0</v>
      </c>
      <c r="CC43" s="85" t="str">
        <f aca="true" t="shared" si="13" ref="CC43:CC106">IF(BZ43&lt;20,"1",IF(BZ43=20,"1","0"))</f>
        <v>0</v>
      </c>
    </row>
    <row r="44" spans="1:81" s="19" customFormat="1" ht="30" customHeight="1">
      <c r="A44" s="24">
        <v>38</v>
      </c>
      <c r="B44" s="122" t="s">
        <v>1585</v>
      </c>
      <c r="C44" s="122" t="s">
        <v>1586</v>
      </c>
      <c r="D44" s="31">
        <v>30903248</v>
      </c>
      <c r="E44" s="38">
        <v>15</v>
      </c>
      <c r="F44" s="38"/>
      <c r="G44" s="38"/>
      <c r="H44" s="38"/>
      <c r="I44" s="38"/>
      <c r="J44" s="38"/>
      <c r="K44" s="38">
        <v>10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108">
        <f t="shared" si="9"/>
        <v>15</v>
      </c>
      <c r="AB44" s="38"/>
      <c r="AC44" s="38"/>
      <c r="AD44" s="108">
        <f t="shared" si="1"/>
        <v>0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>
        <v>15</v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83">
        <v>9</v>
      </c>
      <c r="BI44" s="108">
        <f t="shared" si="2"/>
        <v>15</v>
      </c>
      <c r="BJ44" s="38">
        <v>5</v>
      </c>
      <c r="BK44" s="38"/>
      <c r="BL44" s="38"/>
      <c r="BM44" s="38"/>
      <c r="BN44" s="38"/>
      <c r="BO44" s="108">
        <f t="shared" si="3"/>
        <v>5</v>
      </c>
      <c r="BP44" s="38"/>
      <c r="BQ44" s="38"/>
      <c r="BR44" s="38"/>
      <c r="BS44" s="38"/>
      <c r="BT44" s="38">
        <v>0</v>
      </c>
      <c r="BU44" s="108">
        <f t="shared" si="4"/>
        <v>0</v>
      </c>
      <c r="BV44" s="38"/>
      <c r="BW44" s="38"/>
      <c r="BX44" s="38">
        <v>0</v>
      </c>
      <c r="BY44" s="108">
        <f t="shared" si="5"/>
        <v>0</v>
      </c>
      <c r="BZ44" s="28">
        <f t="shared" si="10"/>
        <v>35</v>
      </c>
      <c r="CA44" s="85" t="str">
        <f t="shared" si="11"/>
        <v>0</v>
      </c>
      <c r="CB44" s="38" t="str">
        <f t="shared" si="12"/>
        <v>1</v>
      </c>
      <c r="CC44" s="85" t="str">
        <f t="shared" si="13"/>
        <v>0</v>
      </c>
    </row>
    <row r="45" spans="1:81" s="19" customFormat="1" ht="30" customHeight="1">
      <c r="A45" s="24">
        <v>39</v>
      </c>
      <c r="B45" s="122" t="s">
        <v>1588</v>
      </c>
      <c r="C45" s="122" t="s">
        <v>1587</v>
      </c>
      <c r="D45" s="31">
        <v>34135284</v>
      </c>
      <c r="E45" s="38">
        <v>15</v>
      </c>
      <c r="F45" s="38"/>
      <c r="G45" s="38"/>
      <c r="H45" s="38"/>
      <c r="I45" s="38"/>
      <c r="J45" s="38"/>
      <c r="K45" s="38">
        <v>10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08">
        <f t="shared" si="9"/>
        <v>15</v>
      </c>
      <c r="AB45" s="38"/>
      <c r="AC45" s="38"/>
      <c r="AD45" s="108">
        <f t="shared" si="1"/>
        <v>0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>
        <v>15</v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83"/>
      <c r="BI45" s="108">
        <f t="shared" si="2"/>
        <v>15</v>
      </c>
      <c r="BJ45" s="38"/>
      <c r="BK45" s="38"/>
      <c r="BL45" s="38">
        <v>2</v>
      </c>
      <c r="BM45" s="38"/>
      <c r="BN45" s="38"/>
      <c r="BO45" s="108">
        <f t="shared" si="3"/>
        <v>2</v>
      </c>
      <c r="BP45" s="38"/>
      <c r="BQ45" s="38"/>
      <c r="BR45" s="38"/>
      <c r="BS45" s="38"/>
      <c r="BT45" s="38">
        <v>0</v>
      </c>
      <c r="BU45" s="108">
        <f t="shared" si="4"/>
        <v>0</v>
      </c>
      <c r="BV45" s="38"/>
      <c r="BW45" s="38"/>
      <c r="BX45" s="38">
        <v>0</v>
      </c>
      <c r="BY45" s="108">
        <f t="shared" si="5"/>
        <v>0</v>
      </c>
      <c r="BZ45" s="28">
        <f t="shared" si="10"/>
        <v>32</v>
      </c>
      <c r="CA45" s="85" t="str">
        <f t="shared" si="11"/>
        <v>0</v>
      </c>
      <c r="CB45" s="38" t="str">
        <f t="shared" si="12"/>
        <v>1</v>
      </c>
      <c r="CC45" s="85" t="str">
        <f t="shared" si="13"/>
        <v>0</v>
      </c>
    </row>
    <row r="46" spans="1:81" s="19" customFormat="1" ht="60" customHeight="1">
      <c r="A46" s="24">
        <v>40</v>
      </c>
      <c r="B46" s="122" t="s">
        <v>1589</v>
      </c>
      <c r="C46" s="122" t="s">
        <v>1591</v>
      </c>
      <c r="D46" s="31" t="s">
        <v>1590</v>
      </c>
      <c r="E46" s="38">
        <v>15</v>
      </c>
      <c r="F46" s="38"/>
      <c r="G46" s="38"/>
      <c r="H46" s="38"/>
      <c r="I46" s="38"/>
      <c r="J46" s="38"/>
      <c r="K46" s="38">
        <v>10</v>
      </c>
      <c r="L46" s="38"/>
      <c r="M46" s="38"/>
      <c r="N46" s="38"/>
      <c r="O46" s="38"/>
      <c r="P46" s="38"/>
      <c r="Q46" s="38"/>
      <c r="R46" s="38">
        <v>30</v>
      </c>
      <c r="S46" s="38"/>
      <c r="T46" s="38">
        <v>35</v>
      </c>
      <c r="U46" s="38"/>
      <c r="V46" s="38"/>
      <c r="W46" s="38"/>
      <c r="X46" s="38"/>
      <c r="Y46" s="38"/>
      <c r="Z46" s="38"/>
      <c r="AA46" s="108">
        <f t="shared" si="9"/>
        <v>35</v>
      </c>
      <c r="AB46" s="38"/>
      <c r="AC46" s="38"/>
      <c r="AD46" s="108">
        <f t="shared" si="1"/>
        <v>0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83">
        <v>9</v>
      </c>
      <c r="BI46" s="108">
        <f t="shared" si="2"/>
        <v>9</v>
      </c>
      <c r="BJ46" s="38">
        <v>5</v>
      </c>
      <c r="BK46" s="38"/>
      <c r="BL46" s="38"/>
      <c r="BM46" s="38"/>
      <c r="BN46" s="38"/>
      <c r="BO46" s="108">
        <f t="shared" si="3"/>
        <v>5</v>
      </c>
      <c r="BP46" s="38"/>
      <c r="BQ46" s="38"/>
      <c r="BR46" s="38"/>
      <c r="BS46" s="38"/>
      <c r="BT46" s="38">
        <v>0</v>
      </c>
      <c r="BU46" s="108">
        <f t="shared" si="4"/>
        <v>0</v>
      </c>
      <c r="BV46" s="38"/>
      <c r="BW46" s="38"/>
      <c r="BX46" s="38">
        <v>0</v>
      </c>
      <c r="BY46" s="108">
        <f t="shared" si="5"/>
        <v>0</v>
      </c>
      <c r="BZ46" s="28">
        <f t="shared" si="10"/>
        <v>49</v>
      </c>
      <c r="CA46" s="85" t="str">
        <f t="shared" si="11"/>
        <v>1</v>
      </c>
      <c r="CB46" s="38" t="str">
        <f t="shared" si="12"/>
        <v>0</v>
      </c>
      <c r="CC46" s="85" t="str">
        <f t="shared" si="13"/>
        <v>0</v>
      </c>
    </row>
    <row r="47" spans="1:81" s="19" customFormat="1" ht="30" customHeight="1">
      <c r="A47" s="24">
        <v>41</v>
      </c>
      <c r="B47" s="122" t="s">
        <v>1592</v>
      </c>
      <c r="C47" s="122" t="s">
        <v>1593</v>
      </c>
      <c r="D47" s="31">
        <v>21127561</v>
      </c>
      <c r="E47" s="38">
        <v>15</v>
      </c>
      <c r="F47" s="38"/>
      <c r="G47" s="38"/>
      <c r="H47" s="38"/>
      <c r="I47" s="38"/>
      <c r="J47" s="38">
        <v>21</v>
      </c>
      <c r="K47" s="38"/>
      <c r="L47" s="38"/>
      <c r="M47" s="38"/>
      <c r="N47" s="38"/>
      <c r="O47" s="38"/>
      <c r="P47" s="38"/>
      <c r="Q47" s="38"/>
      <c r="R47" s="38">
        <v>30</v>
      </c>
      <c r="S47" s="38"/>
      <c r="T47" s="38"/>
      <c r="U47" s="38"/>
      <c r="V47" s="38"/>
      <c r="W47" s="38"/>
      <c r="X47" s="38"/>
      <c r="Y47" s="38"/>
      <c r="Z47" s="38"/>
      <c r="AA47" s="108">
        <f t="shared" si="9"/>
        <v>30</v>
      </c>
      <c r="AB47" s="38"/>
      <c r="AC47" s="38"/>
      <c r="AD47" s="108">
        <f t="shared" si="1"/>
        <v>0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83">
        <v>9</v>
      </c>
      <c r="BI47" s="108">
        <f t="shared" si="2"/>
        <v>9</v>
      </c>
      <c r="BJ47" s="38">
        <v>5</v>
      </c>
      <c r="BK47" s="38"/>
      <c r="BL47" s="38"/>
      <c r="BM47" s="38"/>
      <c r="BN47" s="38"/>
      <c r="BO47" s="108">
        <f t="shared" si="3"/>
        <v>5</v>
      </c>
      <c r="BP47" s="38"/>
      <c r="BQ47" s="38"/>
      <c r="BR47" s="38"/>
      <c r="BS47" s="38"/>
      <c r="BT47" s="38">
        <v>0</v>
      </c>
      <c r="BU47" s="108">
        <f t="shared" si="4"/>
        <v>0</v>
      </c>
      <c r="BV47" s="38"/>
      <c r="BW47" s="38"/>
      <c r="BX47" s="38">
        <v>0</v>
      </c>
      <c r="BY47" s="108">
        <f t="shared" si="5"/>
        <v>0</v>
      </c>
      <c r="BZ47" s="28">
        <f t="shared" si="10"/>
        <v>44</v>
      </c>
      <c r="CA47" s="85" t="str">
        <f t="shared" si="11"/>
        <v>1</v>
      </c>
      <c r="CB47" s="38" t="str">
        <f t="shared" si="12"/>
        <v>0</v>
      </c>
      <c r="CC47" s="85" t="str">
        <f t="shared" si="13"/>
        <v>0</v>
      </c>
    </row>
    <row r="48" spans="1:81" s="19" customFormat="1" ht="30" customHeight="1">
      <c r="A48" s="24">
        <v>42</v>
      </c>
      <c r="B48" s="122" t="s">
        <v>1594</v>
      </c>
      <c r="C48" s="122" t="s">
        <v>1595</v>
      </c>
      <c r="D48" s="31">
        <v>21103939</v>
      </c>
      <c r="E48" s="38">
        <v>15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>
        <v>30</v>
      </c>
      <c r="S48" s="38"/>
      <c r="T48" s="38"/>
      <c r="U48" s="38"/>
      <c r="V48" s="38"/>
      <c r="W48" s="38"/>
      <c r="X48" s="38"/>
      <c r="Y48" s="38"/>
      <c r="Z48" s="38"/>
      <c r="AA48" s="108">
        <f t="shared" si="9"/>
        <v>30</v>
      </c>
      <c r="AB48" s="38"/>
      <c r="AC48" s="38"/>
      <c r="AD48" s="108">
        <f t="shared" si="1"/>
        <v>0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83">
        <v>9</v>
      </c>
      <c r="BI48" s="108">
        <f t="shared" si="2"/>
        <v>9</v>
      </c>
      <c r="BJ48" s="38">
        <v>5</v>
      </c>
      <c r="BK48" s="38"/>
      <c r="BL48" s="38"/>
      <c r="BM48" s="38"/>
      <c r="BN48" s="38"/>
      <c r="BO48" s="108">
        <f t="shared" si="3"/>
        <v>5</v>
      </c>
      <c r="BP48" s="38"/>
      <c r="BQ48" s="38"/>
      <c r="BR48" s="38"/>
      <c r="BS48" s="38"/>
      <c r="BT48" s="38">
        <v>0</v>
      </c>
      <c r="BU48" s="108">
        <f t="shared" si="4"/>
        <v>0</v>
      </c>
      <c r="BV48" s="38"/>
      <c r="BW48" s="38"/>
      <c r="BX48" s="38">
        <v>0</v>
      </c>
      <c r="BY48" s="108">
        <f t="shared" si="5"/>
        <v>0</v>
      </c>
      <c r="BZ48" s="28">
        <f t="shared" si="10"/>
        <v>44</v>
      </c>
      <c r="CA48" s="85" t="str">
        <f t="shared" si="11"/>
        <v>1</v>
      </c>
      <c r="CB48" s="38" t="str">
        <f t="shared" si="12"/>
        <v>0</v>
      </c>
      <c r="CC48" s="85" t="str">
        <f t="shared" si="13"/>
        <v>0</v>
      </c>
    </row>
    <row r="49" spans="1:81" s="19" customFormat="1" ht="45" customHeight="1">
      <c r="A49" s="24">
        <v>43</v>
      </c>
      <c r="B49" s="122" t="s">
        <v>1596</v>
      </c>
      <c r="C49" s="122" t="s">
        <v>1597</v>
      </c>
      <c r="D49" s="31">
        <v>32414069</v>
      </c>
      <c r="E49" s="38">
        <v>15</v>
      </c>
      <c r="F49" s="38"/>
      <c r="G49" s="38"/>
      <c r="H49" s="38"/>
      <c r="I49" s="38"/>
      <c r="J49" s="38"/>
      <c r="K49" s="38">
        <v>10</v>
      </c>
      <c r="L49" s="38"/>
      <c r="M49" s="38"/>
      <c r="N49" s="38"/>
      <c r="O49" s="38"/>
      <c r="P49" s="38">
        <v>30</v>
      </c>
      <c r="Q49" s="38"/>
      <c r="R49" s="38">
        <v>30</v>
      </c>
      <c r="S49" s="38"/>
      <c r="T49" s="38"/>
      <c r="U49" s="38"/>
      <c r="V49" s="38"/>
      <c r="W49" s="38"/>
      <c r="X49" s="38"/>
      <c r="Y49" s="38"/>
      <c r="Z49" s="38"/>
      <c r="AA49" s="108">
        <f t="shared" si="9"/>
        <v>30</v>
      </c>
      <c r="AB49" s="38"/>
      <c r="AC49" s="38"/>
      <c r="AD49" s="108">
        <f t="shared" si="1"/>
        <v>0</v>
      </c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83">
        <v>9</v>
      </c>
      <c r="BI49" s="108">
        <f t="shared" si="2"/>
        <v>9</v>
      </c>
      <c r="BJ49" s="38">
        <v>5</v>
      </c>
      <c r="BK49" s="38"/>
      <c r="BL49" s="38"/>
      <c r="BM49" s="38"/>
      <c r="BN49" s="38"/>
      <c r="BO49" s="108">
        <f t="shared" si="3"/>
        <v>5</v>
      </c>
      <c r="BP49" s="38"/>
      <c r="BQ49" s="38"/>
      <c r="BR49" s="38"/>
      <c r="BS49" s="38"/>
      <c r="BT49" s="38">
        <v>0</v>
      </c>
      <c r="BU49" s="108">
        <f t="shared" si="4"/>
        <v>0</v>
      </c>
      <c r="BV49" s="38"/>
      <c r="BW49" s="38"/>
      <c r="BX49" s="38">
        <v>0</v>
      </c>
      <c r="BY49" s="108">
        <f t="shared" si="5"/>
        <v>0</v>
      </c>
      <c r="BZ49" s="28">
        <f t="shared" si="10"/>
        <v>44</v>
      </c>
      <c r="CA49" s="85" t="str">
        <f t="shared" si="11"/>
        <v>1</v>
      </c>
      <c r="CB49" s="38" t="str">
        <f t="shared" si="12"/>
        <v>0</v>
      </c>
      <c r="CC49" s="85" t="str">
        <f t="shared" si="13"/>
        <v>0</v>
      </c>
    </row>
    <row r="50" spans="1:81" s="19" customFormat="1" ht="30" customHeight="1">
      <c r="A50" s="24">
        <v>44</v>
      </c>
      <c r="B50" s="122" t="s">
        <v>1598</v>
      </c>
      <c r="C50" s="122" t="s">
        <v>1599</v>
      </c>
      <c r="D50" s="31">
        <v>37938282</v>
      </c>
      <c r="E50" s="38">
        <v>23</v>
      </c>
      <c r="F50" s="38"/>
      <c r="G50" s="38"/>
      <c r="H50" s="38"/>
      <c r="I50" s="38"/>
      <c r="J50" s="38"/>
      <c r="K50" s="38">
        <v>39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108">
        <f t="shared" si="9"/>
        <v>39</v>
      </c>
      <c r="AB50" s="38"/>
      <c r="AC50" s="38"/>
      <c r="AD50" s="108">
        <f t="shared" si="1"/>
        <v>0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83"/>
      <c r="BI50" s="108">
        <f t="shared" si="2"/>
        <v>0</v>
      </c>
      <c r="BJ50" s="38"/>
      <c r="BK50" s="38"/>
      <c r="BL50" s="38"/>
      <c r="BM50" s="38"/>
      <c r="BN50" s="38">
        <v>0</v>
      </c>
      <c r="BO50" s="108">
        <f t="shared" si="3"/>
        <v>0</v>
      </c>
      <c r="BP50" s="38"/>
      <c r="BQ50" s="38"/>
      <c r="BR50" s="38"/>
      <c r="BS50" s="38"/>
      <c r="BT50" s="38">
        <v>0</v>
      </c>
      <c r="BU50" s="108">
        <f t="shared" si="4"/>
        <v>0</v>
      </c>
      <c r="BV50" s="38"/>
      <c r="BW50" s="38"/>
      <c r="BX50" s="38">
        <v>0</v>
      </c>
      <c r="BY50" s="108">
        <f t="shared" si="5"/>
        <v>0</v>
      </c>
      <c r="BZ50" s="28">
        <f t="shared" si="10"/>
        <v>39</v>
      </c>
      <c r="CA50" s="85" t="str">
        <f t="shared" si="11"/>
        <v>0</v>
      </c>
      <c r="CB50" s="38" t="str">
        <f t="shared" si="12"/>
        <v>1</v>
      </c>
      <c r="CC50" s="85" t="str">
        <f t="shared" si="13"/>
        <v>0</v>
      </c>
    </row>
    <row r="51" spans="1:81" s="19" customFormat="1" ht="30" customHeight="1">
      <c r="A51" s="24">
        <v>45</v>
      </c>
      <c r="B51" s="122" t="s">
        <v>1600</v>
      </c>
      <c r="C51" s="122" t="s">
        <v>1601</v>
      </c>
      <c r="D51" s="31" t="s">
        <v>1602</v>
      </c>
      <c r="E51" s="38">
        <v>15</v>
      </c>
      <c r="F51" s="38"/>
      <c r="G51" s="38"/>
      <c r="H51" s="38"/>
      <c r="I51" s="38"/>
      <c r="J51" s="38"/>
      <c r="K51" s="38">
        <v>10</v>
      </c>
      <c r="L51" s="38"/>
      <c r="M51" s="38"/>
      <c r="N51" s="38"/>
      <c r="O51" s="38"/>
      <c r="P51" s="38"/>
      <c r="Q51" s="38"/>
      <c r="R51" s="38">
        <v>30</v>
      </c>
      <c r="S51" s="38"/>
      <c r="T51" s="38"/>
      <c r="U51" s="38"/>
      <c r="V51" s="38"/>
      <c r="W51" s="38"/>
      <c r="X51" s="38"/>
      <c r="Y51" s="38"/>
      <c r="Z51" s="38"/>
      <c r="AA51" s="108">
        <f t="shared" si="9"/>
        <v>30</v>
      </c>
      <c r="AB51" s="38"/>
      <c r="AC51" s="38"/>
      <c r="AD51" s="108">
        <f t="shared" si="1"/>
        <v>0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>
        <v>15</v>
      </c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83">
        <v>9</v>
      </c>
      <c r="BI51" s="108">
        <f t="shared" si="2"/>
        <v>15</v>
      </c>
      <c r="BJ51" s="38">
        <v>5</v>
      </c>
      <c r="BK51" s="38"/>
      <c r="BL51" s="38"/>
      <c r="BM51" s="38"/>
      <c r="BN51" s="38"/>
      <c r="BO51" s="108">
        <f t="shared" si="3"/>
        <v>5</v>
      </c>
      <c r="BP51" s="38"/>
      <c r="BQ51" s="38"/>
      <c r="BR51" s="38"/>
      <c r="BS51" s="38"/>
      <c r="BT51" s="38">
        <v>0</v>
      </c>
      <c r="BU51" s="108">
        <f t="shared" si="4"/>
        <v>0</v>
      </c>
      <c r="BV51" s="38"/>
      <c r="BW51" s="38"/>
      <c r="BX51" s="38">
        <v>0</v>
      </c>
      <c r="BY51" s="108">
        <f t="shared" si="5"/>
        <v>0</v>
      </c>
      <c r="BZ51" s="28">
        <f t="shared" si="10"/>
        <v>50</v>
      </c>
      <c r="CA51" s="85" t="str">
        <f t="shared" si="11"/>
        <v>1</v>
      </c>
      <c r="CB51" s="38" t="str">
        <f t="shared" si="12"/>
        <v>0</v>
      </c>
      <c r="CC51" s="85" t="str">
        <f t="shared" si="13"/>
        <v>0</v>
      </c>
    </row>
    <row r="52" spans="1:81" s="19" customFormat="1" ht="30" customHeight="1">
      <c r="A52" s="24">
        <v>46</v>
      </c>
      <c r="B52" s="122" t="s">
        <v>1603</v>
      </c>
      <c r="C52" s="122" t="s">
        <v>1605</v>
      </c>
      <c r="D52" s="31" t="s">
        <v>1604</v>
      </c>
      <c r="E52" s="38">
        <v>15</v>
      </c>
      <c r="F52" s="38"/>
      <c r="G52" s="38"/>
      <c r="H52" s="38"/>
      <c r="I52" s="38">
        <v>39</v>
      </c>
      <c r="J52" s="38"/>
      <c r="K52" s="38">
        <v>39</v>
      </c>
      <c r="L52" s="38"/>
      <c r="M52" s="38"/>
      <c r="N52" s="38">
        <v>10</v>
      </c>
      <c r="O52" s="38"/>
      <c r="P52" s="38"/>
      <c r="Q52" s="38"/>
      <c r="R52" s="38">
        <v>30</v>
      </c>
      <c r="S52" s="38"/>
      <c r="T52" s="38"/>
      <c r="U52" s="38"/>
      <c r="V52" s="38"/>
      <c r="W52" s="38"/>
      <c r="X52" s="38"/>
      <c r="Y52" s="38"/>
      <c r="Z52" s="38"/>
      <c r="AA52" s="108">
        <f t="shared" si="9"/>
        <v>39</v>
      </c>
      <c r="AB52" s="38"/>
      <c r="AC52" s="38"/>
      <c r="AD52" s="108">
        <f t="shared" si="1"/>
        <v>0</v>
      </c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>
        <v>15</v>
      </c>
      <c r="AX52" s="38">
        <v>35</v>
      </c>
      <c r="AY52" s="38"/>
      <c r="AZ52" s="38"/>
      <c r="BA52" s="38"/>
      <c r="BB52" s="38"/>
      <c r="BC52" s="38"/>
      <c r="BD52" s="38"/>
      <c r="BE52" s="38"/>
      <c r="BF52" s="38"/>
      <c r="BG52" s="38"/>
      <c r="BH52" s="83">
        <v>9</v>
      </c>
      <c r="BI52" s="108">
        <f t="shared" si="2"/>
        <v>35</v>
      </c>
      <c r="BJ52" s="38">
        <v>5</v>
      </c>
      <c r="BK52" s="38"/>
      <c r="BL52" s="38"/>
      <c r="BM52" s="38"/>
      <c r="BN52" s="38"/>
      <c r="BO52" s="108">
        <f t="shared" si="3"/>
        <v>5</v>
      </c>
      <c r="BP52" s="38"/>
      <c r="BQ52" s="38"/>
      <c r="BR52" s="38"/>
      <c r="BS52" s="38"/>
      <c r="BT52" s="38">
        <v>0</v>
      </c>
      <c r="BU52" s="108">
        <f t="shared" si="4"/>
        <v>0</v>
      </c>
      <c r="BV52" s="38"/>
      <c r="BW52" s="38"/>
      <c r="BX52" s="38">
        <v>0</v>
      </c>
      <c r="BY52" s="108">
        <f t="shared" si="5"/>
        <v>0</v>
      </c>
      <c r="BZ52" s="28">
        <f t="shared" si="10"/>
        <v>79</v>
      </c>
      <c r="CA52" s="85" t="str">
        <f t="shared" si="11"/>
        <v>1</v>
      </c>
      <c r="CB52" s="38" t="str">
        <f t="shared" si="12"/>
        <v>0</v>
      </c>
      <c r="CC52" s="85" t="str">
        <f t="shared" si="13"/>
        <v>0</v>
      </c>
    </row>
    <row r="53" spans="1:81" s="19" customFormat="1" ht="30" customHeight="1">
      <c r="A53" s="24">
        <v>47</v>
      </c>
      <c r="B53" s="122" t="s">
        <v>1606</v>
      </c>
      <c r="C53" s="122" t="s">
        <v>1607</v>
      </c>
      <c r="D53" s="31">
        <v>22592900</v>
      </c>
      <c r="E53" s="38">
        <v>15</v>
      </c>
      <c r="F53" s="38"/>
      <c r="G53" s="38"/>
      <c r="H53" s="38"/>
      <c r="I53" s="38"/>
      <c r="J53" s="38">
        <v>21</v>
      </c>
      <c r="K53" s="38">
        <v>10</v>
      </c>
      <c r="L53" s="38"/>
      <c r="M53" s="38"/>
      <c r="N53" s="38"/>
      <c r="O53" s="38"/>
      <c r="P53" s="38"/>
      <c r="Q53" s="38"/>
      <c r="R53" s="38">
        <v>30</v>
      </c>
      <c r="S53" s="38"/>
      <c r="T53" s="38"/>
      <c r="U53" s="38"/>
      <c r="V53" s="38"/>
      <c r="W53" s="38"/>
      <c r="X53" s="38"/>
      <c r="Y53" s="38"/>
      <c r="Z53" s="38"/>
      <c r="AA53" s="108">
        <f t="shared" si="9"/>
        <v>30</v>
      </c>
      <c r="AB53" s="38"/>
      <c r="AC53" s="38"/>
      <c r="AD53" s="108">
        <f t="shared" si="1"/>
        <v>0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>
        <v>15</v>
      </c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83">
        <v>9</v>
      </c>
      <c r="BI53" s="108">
        <f t="shared" si="2"/>
        <v>15</v>
      </c>
      <c r="BJ53" s="38">
        <v>5</v>
      </c>
      <c r="BK53" s="38"/>
      <c r="BL53" s="38"/>
      <c r="BM53" s="38"/>
      <c r="BN53" s="38"/>
      <c r="BO53" s="108">
        <f t="shared" si="3"/>
        <v>5</v>
      </c>
      <c r="BP53" s="38"/>
      <c r="BQ53" s="38"/>
      <c r="BR53" s="38"/>
      <c r="BS53" s="38"/>
      <c r="BT53" s="38">
        <v>0</v>
      </c>
      <c r="BU53" s="108">
        <f t="shared" si="4"/>
        <v>0</v>
      </c>
      <c r="BV53" s="38"/>
      <c r="BW53" s="38"/>
      <c r="BX53" s="38">
        <v>0</v>
      </c>
      <c r="BY53" s="108">
        <f t="shared" si="5"/>
        <v>0</v>
      </c>
      <c r="BZ53" s="28">
        <f t="shared" si="10"/>
        <v>50</v>
      </c>
      <c r="CA53" s="85" t="str">
        <f t="shared" si="11"/>
        <v>1</v>
      </c>
      <c r="CB53" s="38" t="str">
        <f t="shared" si="12"/>
        <v>0</v>
      </c>
      <c r="CC53" s="85" t="str">
        <f t="shared" si="13"/>
        <v>0</v>
      </c>
    </row>
    <row r="54" spans="1:81" s="19" customFormat="1" ht="30" customHeight="1">
      <c r="A54" s="24">
        <v>48</v>
      </c>
      <c r="B54" s="122" t="s">
        <v>1608</v>
      </c>
      <c r="C54" s="122" t="s">
        <v>1609</v>
      </c>
      <c r="D54" s="33" t="s">
        <v>357</v>
      </c>
      <c r="E54" s="38">
        <v>15</v>
      </c>
      <c r="F54" s="38"/>
      <c r="G54" s="38"/>
      <c r="H54" s="38"/>
      <c r="I54" s="38"/>
      <c r="J54" s="38"/>
      <c r="K54" s="38"/>
      <c r="L54" s="38"/>
      <c r="M54" s="38"/>
      <c r="N54" s="38">
        <v>21</v>
      </c>
      <c r="O54" s="38"/>
      <c r="P54" s="38"/>
      <c r="Q54" s="38">
        <v>17</v>
      </c>
      <c r="R54" s="38">
        <v>30</v>
      </c>
      <c r="S54" s="38"/>
      <c r="T54" s="38"/>
      <c r="U54" s="38"/>
      <c r="V54" s="38"/>
      <c r="W54" s="38"/>
      <c r="X54" s="38"/>
      <c r="Y54" s="38"/>
      <c r="Z54" s="38"/>
      <c r="AA54" s="108">
        <f t="shared" si="9"/>
        <v>30</v>
      </c>
      <c r="AB54" s="38"/>
      <c r="AC54" s="38">
        <v>21</v>
      </c>
      <c r="AD54" s="108">
        <f t="shared" si="1"/>
        <v>21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83">
        <v>9</v>
      </c>
      <c r="BI54" s="108">
        <f t="shared" si="2"/>
        <v>9</v>
      </c>
      <c r="BJ54" s="38">
        <v>5</v>
      </c>
      <c r="BK54" s="38"/>
      <c r="BL54" s="38"/>
      <c r="BM54" s="38"/>
      <c r="BN54" s="38"/>
      <c r="BO54" s="108">
        <f t="shared" si="3"/>
        <v>5</v>
      </c>
      <c r="BP54" s="38"/>
      <c r="BQ54" s="38"/>
      <c r="BR54" s="38"/>
      <c r="BS54" s="38"/>
      <c r="BT54" s="38">
        <v>0</v>
      </c>
      <c r="BU54" s="108">
        <f t="shared" si="4"/>
        <v>0</v>
      </c>
      <c r="BV54" s="38"/>
      <c r="BW54" s="38"/>
      <c r="BX54" s="38">
        <v>0</v>
      </c>
      <c r="BY54" s="108">
        <f t="shared" si="5"/>
        <v>0</v>
      </c>
      <c r="BZ54" s="28">
        <f t="shared" si="10"/>
        <v>65</v>
      </c>
      <c r="CA54" s="85" t="str">
        <f t="shared" si="11"/>
        <v>1</v>
      </c>
      <c r="CB54" s="38" t="str">
        <f t="shared" si="12"/>
        <v>0</v>
      </c>
      <c r="CC54" s="85" t="str">
        <f t="shared" si="13"/>
        <v>0</v>
      </c>
    </row>
    <row r="55" spans="1:81" s="19" customFormat="1" ht="45" customHeight="1">
      <c r="A55" s="24">
        <v>49</v>
      </c>
      <c r="B55" s="122" t="s">
        <v>1610</v>
      </c>
      <c r="C55" s="122" t="s">
        <v>1611</v>
      </c>
      <c r="D55" s="31">
        <v>21102756</v>
      </c>
      <c r="E55" s="31">
        <v>23</v>
      </c>
      <c r="F55" s="38"/>
      <c r="G55" s="38"/>
      <c r="H55" s="38"/>
      <c r="I55" s="38"/>
      <c r="J55" s="38"/>
      <c r="K55" s="38">
        <v>39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108">
        <f t="shared" si="9"/>
        <v>39</v>
      </c>
      <c r="AB55" s="38"/>
      <c r="AC55" s="38"/>
      <c r="AD55" s="108">
        <f t="shared" si="1"/>
        <v>0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>
        <v>15</v>
      </c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83">
        <v>9</v>
      </c>
      <c r="BI55" s="108">
        <f t="shared" si="2"/>
        <v>15</v>
      </c>
      <c r="BJ55" s="38"/>
      <c r="BK55" s="38"/>
      <c r="BL55" s="38"/>
      <c r="BM55" s="38">
        <v>1</v>
      </c>
      <c r="BN55" s="38"/>
      <c r="BO55" s="108">
        <f t="shared" si="3"/>
        <v>1</v>
      </c>
      <c r="BP55" s="38"/>
      <c r="BQ55" s="38"/>
      <c r="BR55" s="38"/>
      <c r="BS55" s="38"/>
      <c r="BT55" s="38">
        <v>0</v>
      </c>
      <c r="BU55" s="108">
        <f>MAX(BP55:BT55)</f>
        <v>0</v>
      </c>
      <c r="BV55" s="38"/>
      <c r="BW55" s="38"/>
      <c r="BX55" s="38">
        <v>0</v>
      </c>
      <c r="BY55" s="108">
        <f t="shared" si="5"/>
        <v>0</v>
      </c>
      <c r="BZ55" s="28">
        <f t="shared" si="10"/>
        <v>55</v>
      </c>
      <c r="CA55" s="85" t="str">
        <f t="shared" si="11"/>
        <v>1</v>
      </c>
      <c r="CB55" s="38" t="str">
        <f t="shared" si="12"/>
        <v>0</v>
      </c>
      <c r="CC55" s="85" t="str">
        <f t="shared" si="13"/>
        <v>0</v>
      </c>
    </row>
    <row r="56" spans="1:81" s="19" customFormat="1" ht="45" customHeight="1">
      <c r="A56" s="24">
        <v>50</v>
      </c>
      <c r="B56" s="122" t="s">
        <v>1612</v>
      </c>
      <c r="C56" s="122" t="s">
        <v>1613</v>
      </c>
      <c r="D56" s="31">
        <v>26265184</v>
      </c>
      <c r="E56" s="31">
        <v>15</v>
      </c>
      <c r="F56" s="38"/>
      <c r="G56" s="38"/>
      <c r="H56" s="38"/>
      <c r="I56" s="38"/>
      <c r="J56" s="38"/>
      <c r="K56" s="38">
        <v>10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108">
        <f t="shared" si="9"/>
        <v>15</v>
      </c>
      <c r="AB56" s="38"/>
      <c r="AC56" s="38"/>
      <c r="AD56" s="108">
        <f t="shared" si="1"/>
        <v>0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>
        <v>39</v>
      </c>
      <c r="AQ56" s="38"/>
      <c r="AR56" s="38"/>
      <c r="AS56" s="38"/>
      <c r="AT56" s="38"/>
      <c r="AU56" s="38"/>
      <c r="AV56" s="38"/>
      <c r="AW56" s="38">
        <v>15</v>
      </c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83" t="s">
        <v>1617</v>
      </c>
      <c r="BI56" s="108">
        <f t="shared" si="2"/>
        <v>39</v>
      </c>
      <c r="BJ56" s="38"/>
      <c r="BK56" s="38"/>
      <c r="BL56" s="38">
        <v>2</v>
      </c>
      <c r="BM56" s="38"/>
      <c r="BN56" s="38"/>
      <c r="BO56" s="108">
        <f t="shared" si="3"/>
        <v>2</v>
      </c>
      <c r="BP56" s="38"/>
      <c r="BQ56" s="38"/>
      <c r="BR56" s="38"/>
      <c r="BS56" s="38"/>
      <c r="BT56" s="38">
        <v>0</v>
      </c>
      <c r="BU56" s="108">
        <f t="shared" si="4"/>
        <v>0</v>
      </c>
      <c r="BV56" s="38"/>
      <c r="BW56" s="38"/>
      <c r="BX56" s="38">
        <v>0</v>
      </c>
      <c r="BY56" s="108">
        <f t="shared" si="5"/>
        <v>0</v>
      </c>
      <c r="BZ56" s="28">
        <f t="shared" si="10"/>
        <v>56</v>
      </c>
      <c r="CA56" s="85" t="str">
        <f t="shared" si="11"/>
        <v>1</v>
      </c>
      <c r="CB56" s="38" t="str">
        <f t="shared" si="12"/>
        <v>0</v>
      </c>
      <c r="CC56" s="85" t="str">
        <f t="shared" si="13"/>
        <v>0</v>
      </c>
    </row>
    <row r="57" spans="1:81" s="19" customFormat="1" ht="45" customHeight="1">
      <c r="A57" s="24">
        <v>51</v>
      </c>
      <c r="B57" s="122" t="s">
        <v>1614</v>
      </c>
      <c r="C57" s="122" t="s">
        <v>1615</v>
      </c>
      <c r="D57" s="31">
        <v>34113035</v>
      </c>
      <c r="E57" s="38">
        <v>15</v>
      </c>
      <c r="F57" s="38"/>
      <c r="G57" s="38"/>
      <c r="H57" s="38"/>
      <c r="I57" s="38">
        <v>39</v>
      </c>
      <c r="J57" s="38"/>
      <c r="K57" s="38"/>
      <c r="L57" s="38"/>
      <c r="M57" s="38"/>
      <c r="N57" s="38">
        <v>10</v>
      </c>
      <c r="O57" s="38"/>
      <c r="P57" s="38"/>
      <c r="Q57" s="38"/>
      <c r="R57" s="38">
        <v>30</v>
      </c>
      <c r="S57" s="38"/>
      <c r="T57" s="38"/>
      <c r="U57" s="38"/>
      <c r="V57" s="38"/>
      <c r="W57" s="38"/>
      <c r="X57" s="38"/>
      <c r="Y57" s="38"/>
      <c r="Z57" s="38"/>
      <c r="AA57" s="108">
        <f t="shared" si="9"/>
        <v>39</v>
      </c>
      <c r="AB57" s="38"/>
      <c r="AC57" s="38"/>
      <c r="AD57" s="108">
        <f t="shared" si="1"/>
        <v>0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>
        <v>39</v>
      </c>
      <c r="AQ57" s="38"/>
      <c r="AR57" s="38"/>
      <c r="AS57" s="38"/>
      <c r="AT57" s="38"/>
      <c r="AU57" s="38"/>
      <c r="AV57" s="38"/>
      <c r="AW57" s="38">
        <v>15</v>
      </c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83">
        <v>9</v>
      </c>
      <c r="BI57" s="108">
        <f t="shared" si="2"/>
        <v>39</v>
      </c>
      <c r="BJ57" s="38">
        <v>5</v>
      </c>
      <c r="BK57" s="38"/>
      <c r="BL57" s="38"/>
      <c r="BM57" s="38"/>
      <c r="BN57" s="38"/>
      <c r="BO57" s="108">
        <f t="shared" si="3"/>
        <v>5</v>
      </c>
      <c r="BP57" s="38"/>
      <c r="BQ57" s="38"/>
      <c r="BR57" s="38"/>
      <c r="BS57" s="38"/>
      <c r="BT57" s="38">
        <v>0</v>
      </c>
      <c r="BU57" s="108">
        <f t="shared" si="4"/>
        <v>0</v>
      </c>
      <c r="BV57" s="38"/>
      <c r="BW57" s="38"/>
      <c r="BX57" s="38">
        <v>0</v>
      </c>
      <c r="BY57" s="108">
        <f t="shared" si="5"/>
        <v>0</v>
      </c>
      <c r="BZ57" s="28">
        <f t="shared" si="10"/>
        <v>83</v>
      </c>
      <c r="CA57" s="85" t="str">
        <f t="shared" si="11"/>
        <v>1</v>
      </c>
      <c r="CB57" s="38" t="str">
        <f t="shared" si="12"/>
        <v>0</v>
      </c>
      <c r="CC57" s="85" t="str">
        <f t="shared" si="13"/>
        <v>0</v>
      </c>
    </row>
    <row r="58" spans="1:81" s="19" customFormat="1" ht="45" customHeight="1">
      <c r="A58" s="24">
        <v>52</v>
      </c>
      <c r="B58" s="122" t="s">
        <v>1618</v>
      </c>
      <c r="C58" s="122" t="s">
        <v>1619</v>
      </c>
      <c r="D58" s="31">
        <v>14014589</v>
      </c>
      <c r="E58" s="38">
        <v>23</v>
      </c>
      <c r="F58" s="38"/>
      <c r="G58" s="38"/>
      <c r="H58" s="38"/>
      <c r="I58" s="38"/>
      <c r="J58" s="38"/>
      <c r="K58" s="38">
        <v>39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108">
        <f t="shared" si="9"/>
        <v>39</v>
      </c>
      <c r="AB58" s="38"/>
      <c r="AC58" s="38"/>
      <c r="AD58" s="108">
        <f t="shared" si="1"/>
        <v>0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>
        <v>15</v>
      </c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83"/>
      <c r="BI58" s="108">
        <f t="shared" si="2"/>
        <v>15</v>
      </c>
      <c r="BJ58" s="38"/>
      <c r="BK58" s="38"/>
      <c r="BL58" s="38"/>
      <c r="BM58" s="38">
        <v>1</v>
      </c>
      <c r="BN58" s="38"/>
      <c r="BO58" s="108">
        <f t="shared" si="3"/>
        <v>1</v>
      </c>
      <c r="BP58" s="38"/>
      <c r="BQ58" s="38"/>
      <c r="BR58" s="38"/>
      <c r="BS58" s="38"/>
      <c r="BT58" s="38">
        <v>0</v>
      </c>
      <c r="BU58" s="108">
        <f t="shared" si="4"/>
        <v>0</v>
      </c>
      <c r="BV58" s="38"/>
      <c r="BW58" s="38"/>
      <c r="BX58" s="38">
        <v>0</v>
      </c>
      <c r="BY58" s="108">
        <f t="shared" si="5"/>
        <v>0</v>
      </c>
      <c r="BZ58" s="28">
        <f t="shared" si="10"/>
        <v>55</v>
      </c>
      <c r="CA58" s="85" t="str">
        <f t="shared" si="11"/>
        <v>1</v>
      </c>
      <c r="CB58" s="38" t="str">
        <f t="shared" si="12"/>
        <v>0</v>
      </c>
      <c r="CC58" s="85" t="str">
        <f t="shared" si="13"/>
        <v>0</v>
      </c>
    </row>
    <row r="59" spans="1:81" s="19" customFormat="1" ht="45" customHeight="1">
      <c r="A59" s="24">
        <v>53</v>
      </c>
      <c r="B59" s="122" t="s">
        <v>1620</v>
      </c>
      <c r="C59" s="122" t="s">
        <v>1621</v>
      </c>
      <c r="D59" s="31">
        <v>3051806732</v>
      </c>
      <c r="E59" s="31">
        <v>23</v>
      </c>
      <c r="F59" s="38"/>
      <c r="G59" s="38"/>
      <c r="H59" s="38"/>
      <c r="I59" s="38"/>
      <c r="J59" s="38"/>
      <c r="K59" s="38">
        <v>39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08">
        <f t="shared" si="9"/>
        <v>39</v>
      </c>
      <c r="AB59" s="38"/>
      <c r="AC59" s="38"/>
      <c r="AD59" s="108">
        <f t="shared" si="1"/>
        <v>0</v>
      </c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>
        <v>15</v>
      </c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83"/>
      <c r="BI59" s="108">
        <f t="shared" si="2"/>
        <v>15</v>
      </c>
      <c r="BJ59" s="38"/>
      <c r="BK59" s="38"/>
      <c r="BL59" s="38"/>
      <c r="BM59" s="38">
        <v>1</v>
      </c>
      <c r="BN59" s="38"/>
      <c r="BO59" s="108">
        <f t="shared" si="3"/>
        <v>1</v>
      </c>
      <c r="BP59" s="38"/>
      <c r="BQ59" s="38"/>
      <c r="BR59" s="38"/>
      <c r="BS59" s="38"/>
      <c r="BT59" s="38">
        <v>0</v>
      </c>
      <c r="BU59" s="108">
        <f t="shared" si="4"/>
        <v>0</v>
      </c>
      <c r="BV59" s="38"/>
      <c r="BW59" s="38"/>
      <c r="BX59" s="38">
        <v>0</v>
      </c>
      <c r="BY59" s="108">
        <f t="shared" si="5"/>
        <v>0</v>
      </c>
      <c r="BZ59" s="28">
        <f t="shared" si="10"/>
        <v>55</v>
      </c>
      <c r="CA59" s="85" t="str">
        <f t="shared" si="11"/>
        <v>1</v>
      </c>
      <c r="CB59" s="38" t="str">
        <f t="shared" si="12"/>
        <v>0</v>
      </c>
      <c r="CC59" s="85" t="str">
        <f t="shared" si="13"/>
        <v>0</v>
      </c>
    </row>
    <row r="60" spans="1:81" s="19" customFormat="1" ht="30" customHeight="1">
      <c r="A60" s="24">
        <v>54</v>
      </c>
      <c r="B60" s="122" t="s">
        <v>1622</v>
      </c>
      <c r="C60" s="122" t="s">
        <v>1623</v>
      </c>
      <c r="D60" s="31">
        <v>30033501</v>
      </c>
      <c r="E60" s="31">
        <v>15</v>
      </c>
      <c r="F60" s="31"/>
      <c r="G60" s="38"/>
      <c r="H60" s="38"/>
      <c r="I60" s="38"/>
      <c r="J60" s="38"/>
      <c r="K60" s="38">
        <v>10</v>
      </c>
      <c r="L60" s="38"/>
      <c r="M60" s="38"/>
      <c r="N60" s="38"/>
      <c r="O60" s="38"/>
      <c r="P60" s="38"/>
      <c r="Q60" s="38"/>
      <c r="R60" s="38">
        <v>30</v>
      </c>
      <c r="S60" s="38"/>
      <c r="T60" s="38"/>
      <c r="U60" s="38"/>
      <c r="V60" s="38"/>
      <c r="W60" s="38"/>
      <c r="X60" s="38"/>
      <c r="Y60" s="38"/>
      <c r="Z60" s="38"/>
      <c r="AA60" s="108">
        <f t="shared" si="9"/>
        <v>30</v>
      </c>
      <c r="AB60" s="38"/>
      <c r="AC60" s="38"/>
      <c r="AD60" s="108">
        <f t="shared" si="1"/>
        <v>0</v>
      </c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83">
        <v>9</v>
      </c>
      <c r="BI60" s="108">
        <f t="shared" si="2"/>
        <v>9</v>
      </c>
      <c r="BJ60" s="38">
        <v>5</v>
      </c>
      <c r="BK60" s="38"/>
      <c r="BL60" s="38"/>
      <c r="BM60" s="38"/>
      <c r="BN60" s="38"/>
      <c r="BO60" s="108">
        <f t="shared" si="3"/>
        <v>5</v>
      </c>
      <c r="BP60" s="38"/>
      <c r="BQ60" s="38"/>
      <c r="BR60" s="38"/>
      <c r="BS60" s="38"/>
      <c r="BT60" s="38">
        <v>0</v>
      </c>
      <c r="BU60" s="108">
        <f t="shared" si="4"/>
        <v>0</v>
      </c>
      <c r="BV60" s="38"/>
      <c r="BW60" s="38"/>
      <c r="BX60" s="38">
        <v>0</v>
      </c>
      <c r="BY60" s="108">
        <f t="shared" si="5"/>
        <v>0</v>
      </c>
      <c r="BZ60" s="28">
        <f t="shared" si="10"/>
        <v>44</v>
      </c>
      <c r="CA60" s="85" t="str">
        <f t="shared" si="11"/>
        <v>1</v>
      </c>
      <c r="CB60" s="38" t="str">
        <f t="shared" si="12"/>
        <v>0</v>
      </c>
      <c r="CC60" s="85" t="str">
        <f t="shared" si="13"/>
        <v>0</v>
      </c>
    </row>
    <row r="61" spans="1:81" s="19" customFormat="1" ht="45" customHeight="1">
      <c r="A61" s="24">
        <v>55</v>
      </c>
      <c r="B61" s="122" t="s">
        <v>1624</v>
      </c>
      <c r="C61" s="122" t="s">
        <v>1625</v>
      </c>
      <c r="D61" s="31">
        <v>38602691</v>
      </c>
      <c r="E61" s="31">
        <v>15</v>
      </c>
      <c r="F61" s="31"/>
      <c r="G61" s="38"/>
      <c r="H61" s="38"/>
      <c r="I61" s="38"/>
      <c r="J61" s="38"/>
      <c r="K61" s="38">
        <v>10</v>
      </c>
      <c r="L61" s="38"/>
      <c r="M61" s="38"/>
      <c r="N61" s="38"/>
      <c r="O61" s="38"/>
      <c r="P61" s="38">
        <v>30</v>
      </c>
      <c r="Q61" s="38"/>
      <c r="R61" s="38">
        <v>30</v>
      </c>
      <c r="S61" s="38"/>
      <c r="T61" s="38"/>
      <c r="U61" s="38"/>
      <c r="V61" s="38"/>
      <c r="W61" s="38"/>
      <c r="X61" s="38"/>
      <c r="Y61" s="38"/>
      <c r="Z61" s="38"/>
      <c r="AA61" s="108">
        <f t="shared" si="9"/>
        <v>30</v>
      </c>
      <c r="AB61" s="38"/>
      <c r="AC61" s="38"/>
      <c r="AD61" s="108">
        <f t="shared" si="1"/>
        <v>0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>
        <v>39</v>
      </c>
      <c r="AQ61" s="38"/>
      <c r="AR61" s="38"/>
      <c r="AS61" s="38"/>
      <c r="AT61" s="38"/>
      <c r="AU61" s="38"/>
      <c r="AV61" s="38"/>
      <c r="AW61" s="38">
        <v>15</v>
      </c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83"/>
      <c r="BI61" s="108">
        <f t="shared" si="2"/>
        <v>39</v>
      </c>
      <c r="BJ61" s="38">
        <v>5</v>
      </c>
      <c r="BK61" s="38"/>
      <c r="BL61" s="38"/>
      <c r="BM61" s="38"/>
      <c r="BN61" s="38"/>
      <c r="BO61" s="108">
        <f t="shared" si="3"/>
        <v>5</v>
      </c>
      <c r="BP61" s="38"/>
      <c r="BQ61" s="38"/>
      <c r="BR61" s="38"/>
      <c r="BS61" s="38"/>
      <c r="BT61" s="38">
        <v>0</v>
      </c>
      <c r="BU61" s="108">
        <f t="shared" si="4"/>
        <v>0</v>
      </c>
      <c r="BV61" s="38"/>
      <c r="BW61" s="38"/>
      <c r="BX61" s="38">
        <v>0</v>
      </c>
      <c r="BY61" s="108">
        <f t="shared" si="5"/>
        <v>0</v>
      </c>
      <c r="BZ61" s="28">
        <f t="shared" si="10"/>
        <v>74</v>
      </c>
      <c r="CA61" s="85" t="str">
        <f t="shared" si="11"/>
        <v>1</v>
      </c>
      <c r="CB61" s="38" t="str">
        <f t="shared" si="12"/>
        <v>0</v>
      </c>
      <c r="CC61" s="85" t="str">
        <f t="shared" si="13"/>
        <v>0</v>
      </c>
    </row>
    <row r="62" spans="1:81" s="19" customFormat="1" ht="45" customHeight="1">
      <c r="A62" s="24">
        <v>56</v>
      </c>
      <c r="B62" s="122" t="s">
        <v>1626</v>
      </c>
      <c r="C62" s="122" t="s">
        <v>1627</v>
      </c>
      <c r="D62" s="31">
        <v>30490331</v>
      </c>
      <c r="E62" s="31">
        <v>15</v>
      </c>
      <c r="F62" s="31"/>
      <c r="G62" s="38"/>
      <c r="H62" s="38"/>
      <c r="I62" s="38"/>
      <c r="J62" s="38"/>
      <c r="K62" s="38">
        <v>10</v>
      </c>
      <c r="L62" s="38"/>
      <c r="M62" s="38"/>
      <c r="N62" s="38"/>
      <c r="O62" s="38"/>
      <c r="P62" s="38">
        <v>30</v>
      </c>
      <c r="Q62" s="38"/>
      <c r="R62" s="38">
        <v>30</v>
      </c>
      <c r="S62" s="38"/>
      <c r="T62" s="38"/>
      <c r="U62" s="38"/>
      <c r="V62" s="38"/>
      <c r="W62" s="38"/>
      <c r="X62" s="38"/>
      <c r="Y62" s="38"/>
      <c r="Z62" s="38"/>
      <c r="AA62" s="108">
        <f t="shared" si="9"/>
        <v>30</v>
      </c>
      <c r="AB62" s="38"/>
      <c r="AC62" s="38"/>
      <c r="AD62" s="108">
        <f t="shared" si="1"/>
        <v>0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>
        <v>39</v>
      </c>
      <c r="AQ62" s="38"/>
      <c r="AR62" s="38"/>
      <c r="AS62" s="38"/>
      <c r="AT62" s="38"/>
      <c r="AU62" s="38"/>
      <c r="AV62" s="38"/>
      <c r="AW62" s="38">
        <v>15</v>
      </c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83"/>
      <c r="BI62" s="108">
        <f t="shared" si="2"/>
        <v>39</v>
      </c>
      <c r="BJ62" s="38">
        <v>5</v>
      </c>
      <c r="BK62" s="38"/>
      <c r="BL62" s="38"/>
      <c r="BM62" s="38"/>
      <c r="BN62" s="38"/>
      <c r="BO62" s="108">
        <f t="shared" si="3"/>
        <v>5</v>
      </c>
      <c r="BP62" s="38"/>
      <c r="BQ62" s="38"/>
      <c r="BR62" s="38"/>
      <c r="BS62" s="38"/>
      <c r="BT62" s="38">
        <v>0</v>
      </c>
      <c r="BU62" s="108">
        <f t="shared" si="4"/>
        <v>0</v>
      </c>
      <c r="BV62" s="38"/>
      <c r="BW62" s="38"/>
      <c r="BX62" s="38">
        <v>0</v>
      </c>
      <c r="BY62" s="108">
        <f t="shared" si="5"/>
        <v>0</v>
      </c>
      <c r="BZ62" s="28">
        <f t="shared" si="10"/>
        <v>74</v>
      </c>
      <c r="CA62" s="85" t="str">
        <f t="shared" si="11"/>
        <v>1</v>
      </c>
      <c r="CB62" s="38" t="str">
        <f t="shared" si="12"/>
        <v>0</v>
      </c>
      <c r="CC62" s="85" t="str">
        <f t="shared" si="13"/>
        <v>0</v>
      </c>
    </row>
    <row r="63" spans="1:81" s="19" customFormat="1" ht="30.75" customHeight="1">
      <c r="A63" s="24">
        <v>57</v>
      </c>
      <c r="B63" s="122" t="s">
        <v>345</v>
      </c>
      <c r="C63" s="122" t="s">
        <v>1629</v>
      </c>
      <c r="D63" s="31" t="s">
        <v>1628</v>
      </c>
      <c r="E63" s="38">
        <v>15</v>
      </c>
      <c r="F63" s="38"/>
      <c r="G63" s="38"/>
      <c r="H63" s="38"/>
      <c r="I63" s="38"/>
      <c r="J63" s="38">
        <v>21</v>
      </c>
      <c r="K63" s="38"/>
      <c r="L63" s="38"/>
      <c r="M63" s="38"/>
      <c r="N63" s="38"/>
      <c r="O63" s="38"/>
      <c r="P63" s="38"/>
      <c r="Q63" s="38"/>
      <c r="R63" s="38">
        <v>30</v>
      </c>
      <c r="S63" s="38"/>
      <c r="T63" s="38">
        <v>35</v>
      </c>
      <c r="U63" s="38"/>
      <c r="V63" s="38"/>
      <c r="W63" s="38"/>
      <c r="X63" s="38"/>
      <c r="Y63" s="38"/>
      <c r="Z63" s="38"/>
      <c r="AA63" s="108">
        <f t="shared" si="9"/>
        <v>35</v>
      </c>
      <c r="AB63" s="38"/>
      <c r="AC63" s="38"/>
      <c r="AD63" s="108">
        <f t="shared" si="1"/>
        <v>0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83">
        <v>9</v>
      </c>
      <c r="BI63" s="108">
        <f t="shared" si="2"/>
        <v>9</v>
      </c>
      <c r="BJ63" s="38">
        <v>5</v>
      </c>
      <c r="BK63" s="38"/>
      <c r="BL63" s="38"/>
      <c r="BM63" s="38"/>
      <c r="BN63" s="38"/>
      <c r="BO63" s="108">
        <f t="shared" si="3"/>
        <v>5</v>
      </c>
      <c r="BP63" s="38"/>
      <c r="BQ63" s="38"/>
      <c r="BR63" s="38"/>
      <c r="BS63" s="38"/>
      <c r="BT63" s="38">
        <v>0</v>
      </c>
      <c r="BU63" s="108">
        <f t="shared" si="4"/>
        <v>0</v>
      </c>
      <c r="BV63" s="38"/>
      <c r="BW63" s="38"/>
      <c r="BX63" s="38">
        <v>0</v>
      </c>
      <c r="BY63" s="108">
        <f t="shared" si="5"/>
        <v>0</v>
      </c>
      <c r="BZ63" s="28">
        <f t="shared" si="10"/>
        <v>49</v>
      </c>
      <c r="CA63" s="85" t="str">
        <f t="shared" si="11"/>
        <v>1</v>
      </c>
      <c r="CB63" s="38" t="str">
        <f t="shared" si="12"/>
        <v>0</v>
      </c>
      <c r="CC63" s="85" t="str">
        <f t="shared" si="13"/>
        <v>0</v>
      </c>
    </row>
    <row r="64" spans="1:81" s="19" customFormat="1" ht="30" customHeight="1">
      <c r="A64" s="24">
        <v>58</v>
      </c>
      <c r="B64" s="122" t="s">
        <v>1630</v>
      </c>
      <c r="C64" s="122" t="s">
        <v>1631</v>
      </c>
      <c r="D64" s="31">
        <v>37784932</v>
      </c>
      <c r="E64" s="38">
        <v>15</v>
      </c>
      <c r="F64" s="38"/>
      <c r="G64" s="38"/>
      <c r="H64" s="38"/>
      <c r="I64" s="38"/>
      <c r="J64" s="38">
        <v>21</v>
      </c>
      <c r="K64" s="38"/>
      <c r="L64" s="38"/>
      <c r="M64" s="38"/>
      <c r="N64" s="38"/>
      <c r="O64" s="38"/>
      <c r="P64" s="38"/>
      <c r="Q64" s="38"/>
      <c r="R64" s="38">
        <v>30</v>
      </c>
      <c r="S64" s="38"/>
      <c r="T64" s="38"/>
      <c r="U64" s="38"/>
      <c r="V64" s="38"/>
      <c r="W64" s="38"/>
      <c r="X64" s="38"/>
      <c r="Y64" s="38"/>
      <c r="Z64" s="38"/>
      <c r="AA64" s="108">
        <f t="shared" si="9"/>
        <v>30</v>
      </c>
      <c r="AB64" s="38"/>
      <c r="AC64" s="38"/>
      <c r="AD64" s="108">
        <f t="shared" si="1"/>
        <v>0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83">
        <v>9</v>
      </c>
      <c r="BI64" s="108">
        <f t="shared" si="2"/>
        <v>9</v>
      </c>
      <c r="BJ64" s="38"/>
      <c r="BK64" s="38">
        <v>4</v>
      </c>
      <c r="BL64" s="38"/>
      <c r="BM64" s="38"/>
      <c r="BN64" s="38"/>
      <c r="BO64" s="108">
        <f t="shared" si="3"/>
        <v>4</v>
      </c>
      <c r="BP64" s="38"/>
      <c r="BQ64" s="38"/>
      <c r="BR64" s="38"/>
      <c r="BS64" s="38"/>
      <c r="BT64" s="38">
        <v>0</v>
      </c>
      <c r="BU64" s="108">
        <f t="shared" si="4"/>
        <v>0</v>
      </c>
      <c r="BV64" s="38"/>
      <c r="BW64" s="38"/>
      <c r="BX64" s="38">
        <v>0</v>
      </c>
      <c r="BY64" s="108">
        <f t="shared" si="5"/>
        <v>0</v>
      </c>
      <c r="BZ64" s="28">
        <f t="shared" si="10"/>
        <v>43</v>
      </c>
      <c r="CA64" s="85" t="str">
        <f t="shared" si="11"/>
        <v>1</v>
      </c>
      <c r="CB64" s="38" t="str">
        <f t="shared" si="12"/>
        <v>0</v>
      </c>
      <c r="CC64" s="85" t="str">
        <f t="shared" si="13"/>
        <v>0</v>
      </c>
    </row>
    <row r="65" spans="1:81" s="19" customFormat="1" ht="30" customHeight="1">
      <c r="A65" s="24">
        <v>59</v>
      </c>
      <c r="B65" s="122" t="s">
        <v>1632</v>
      </c>
      <c r="C65" s="122" t="s">
        <v>1633</v>
      </c>
      <c r="D65" s="31">
        <v>2187420878</v>
      </c>
      <c r="E65" s="38">
        <v>23</v>
      </c>
      <c r="F65" s="38"/>
      <c r="G65" s="38"/>
      <c r="H65" s="38"/>
      <c r="I65" s="38"/>
      <c r="J65" s="38"/>
      <c r="K65" s="38">
        <v>39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108">
        <f t="shared" si="9"/>
        <v>39</v>
      </c>
      <c r="AB65" s="38"/>
      <c r="AC65" s="38"/>
      <c r="AD65" s="108">
        <f t="shared" si="1"/>
        <v>0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>
        <v>15</v>
      </c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83"/>
      <c r="BI65" s="108">
        <f t="shared" si="2"/>
        <v>15</v>
      </c>
      <c r="BJ65" s="38"/>
      <c r="BK65" s="38"/>
      <c r="BL65" s="38"/>
      <c r="BM65" s="38">
        <v>1</v>
      </c>
      <c r="BN65" s="38"/>
      <c r="BO65" s="108">
        <f t="shared" si="3"/>
        <v>1</v>
      </c>
      <c r="BP65" s="38"/>
      <c r="BQ65" s="38"/>
      <c r="BR65" s="38"/>
      <c r="BS65" s="38"/>
      <c r="BT65" s="38">
        <v>0</v>
      </c>
      <c r="BU65" s="108">
        <f t="shared" si="4"/>
        <v>0</v>
      </c>
      <c r="BV65" s="38"/>
      <c r="BW65" s="38"/>
      <c r="BX65" s="38">
        <v>0</v>
      </c>
      <c r="BY65" s="108">
        <f t="shared" si="5"/>
        <v>0</v>
      </c>
      <c r="BZ65" s="28">
        <f t="shared" si="10"/>
        <v>55</v>
      </c>
      <c r="CA65" s="85" t="str">
        <f t="shared" si="11"/>
        <v>1</v>
      </c>
      <c r="CB65" s="38" t="str">
        <f t="shared" si="12"/>
        <v>0</v>
      </c>
      <c r="CC65" s="85" t="str">
        <f t="shared" si="13"/>
        <v>0</v>
      </c>
    </row>
    <row r="66" spans="1:81" s="19" customFormat="1" ht="45" customHeight="1">
      <c r="A66" s="24">
        <v>60</v>
      </c>
      <c r="B66" s="122" t="s">
        <v>1634</v>
      </c>
      <c r="C66" s="122" t="s">
        <v>1635</v>
      </c>
      <c r="D66" s="31">
        <v>35671804</v>
      </c>
      <c r="E66" s="38">
        <v>15</v>
      </c>
      <c r="F66" s="38"/>
      <c r="G66" s="38"/>
      <c r="H66" s="38"/>
      <c r="I66" s="38"/>
      <c r="J66" s="38"/>
      <c r="K66" s="38">
        <v>10</v>
      </c>
      <c r="L66" s="38"/>
      <c r="M66" s="38"/>
      <c r="N66" s="38"/>
      <c r="O66" s="38"/>
      <c r="P66" s="38">
        <v>30</v>
      </c>
      <c r="Q66" s="38"/>
      <c r="R66" s="38">
        <v>30</v>
      </c>
      <c r="S66" s="38"/>
      <c r="T66" s="38">
        <v>35</v>
      </c>
      <c r="U66" s="38"/>
      <c r="V66" s="38"/>
      <c r="W66" s="38"/>
      <c r="X66" s="38"/>
      <c r="Y66" s="38"/>
      <c r="Z66" s="38"/>
      <c r="AA66" s="108">
        <f t="shared" si="9"/>
        <v>35</v>
      </c>
      <c r="AB66" s="38"/>
      <c r="AC66" s="38"/>
      <c r="AD66" s="108">
        <f t="shared" si="1"/>
        <v>0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83">
        <v>9</v>
      </c>
      <c r="BI66" s="108">
        <f t="shared" si="2"/>
        <v>9</v>
      </c>
      <c r="BJ66" s="38">
        <v>5</v>
      </c>
      <c r="BK66" s="38"/>
      <c r="BL66" s="38"/>
      <c r="BM66" s="38"/>
      <c r="BN66" s="38"/>
      <c r="BO66" s="108">
        <f t="shared" si="3"/>
        <v>5</v>
      </c>
      <c r="BP66" s="38"/>
      <c r="BQ66" s="38"/>
      <c r="BR66" s="38"/>
      <c r="BS66" s="38"/>
      <c r="BT66" s="38">
        <v>0</v>
      </c>
      <c r="BU66" s="108">
        <f t="shared" si="4"/>
        <v>0</v>
      </c>
      <c r="BV66" s="38"/>
      <c r="BW66" s="38"/>
      <c r="BX66" s="38">
        <v>0</v>
      </c>
      <c r="BY66" s="108">
        <f t="shared" si="5"/>
        <v>0</v>
      </c>
      <c r="BZ66" s="28">
        <f t="shared" si="10"/>
        <v>49</v>
      </c>
      <c r="CA66" s="85" t="str">
        <f t="shared" si="11"/>
        <v>1</v>
      </c>
      <c r="CB66" s="38" t="str">
        <f t="shared" si="12"/>
        <v>0</v>
      </c>
      <c r="CC66" s="85" t="str">
        <f t="shared" si="13"/>
        <v>0</v>
      </c>
    </row>
    <row r="67" spans="1:81" s="19" customFormat="1" ht="45" customHeight="1">
      <c r="A67" s="24">
        <v>61</v>
      </c>
      <c r="B67" s="122" t="s">
        <v>1636</v>
      </c>
      <c r="C67" s="122" t="s">
        <v>1637</v>
      </c>
      <c r="D67" s="31">
        <v>35288145</v>
      </c>
      <c r="E67" s="38">
        <v>23</v>
      </c>
      <c r="F67" s="38"/>
      <c r="G67" s="38"/>
      <c r="H67" s="38"/>
      <c r="I67" s="38"/>
      <c r="J67" s="38"/>
      <c r="K67" s="38">
        <v>39</v>
      </c>
      <c r="L67" s="38"/>
      <c r="M67" s="38"/>
      <c r="N67" s="38"/>
      <c r="O67" s="38"/>
      <c r="P67" s="38">
        <v>30</v>
      </c>
      <c r="Q67" s="38"/>
      <c r="R67" s="38">
        <v>30</v>
      </c>
      <c r="S67" s="38"/>
      <c r="T67" s="38"/>
      <c r="U67" s="38"/>
      <c r="V67" s="38"/>
      <c r="W67" s="38"/>
      <c r="X67" s="38"/>
      <c r="Y67" s="38"/>
      <c r="Z67" s="38"/>
      <c r="AA67" s="108">
        <f t="shared" si="9"/>
        <v>39</v>
      </c>
      <c r="AB67" s="38"/>
      <c r="AC67" s="38"/>
      <c r="AD67" s="108">
        <f t="shared" si="1"/>
        <v>0</v>
      </c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>
        <v>15</v>
      </c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83">
        <v>9</v>
      </c>
      <c r="BI67" s="108">
        <f t="shared" si="2"/>
        <v>15</v>
      </c>
      <c r="BJ67" s="38">
        <v>5</v>
      </c>
      <c r="BK67" s="38"/>
      <c r="BL67" s="38"/>
      <c r="BM67" s="38"/>
      <c r="BN67" s="38"/>
      <c r="BO67" s="108">
        <f t="shared" si="3"/>
        <v>5</v>
      </c>
      <c r="BP67" s="38"/>
      <c r="BQ67" s="38"/>
      <c r="BR67" s="38"/>
      <c r="BS67" s="38"/>
      <c r="BT67" s="38">
        <v>0</v>
      </c>
      <c r="BU67" s="108">
        <f t="shared" si="4"/>
        <v>0</v>
      </c>
      <c r="BV67" s="38"/>
      <c r="BW67" s="38"/>
      <c r="BX67" s="38">
        <v>0</v>
      </c>
      <c r="BY67" s="108">
        <f t="shared" si="5"/>
        <v>0</v>
      </c>
      <c r="BZ67" s="28">
        <f t="shared" si="10"/>
        <v>59</v>
      </c>
      <c r="CA67" s="85" t="str">
        <f t="shared" si="11"/>
        <v>1</v>
      </c>
      <c r="CB67" s="38" t="str">
        <f t="shared" si="12"/>
        <v>0</v>
      </c>
      <c r="CC67" s="85" t="str">
        <f t="shared" si="13"/>
        <v>0</v>
      </c>
    </row>
    <row r="68" spans="1:81" s="19" customFormat="1" ht="30" customHeight="1">
      <c r="A68" s="24">
        <v>62</v>
      </c>
      <c r="B68" s="122" t="s">
        <v>1638</v>
      </c>
      <c r="C68" s="122" t="s">
        <v>1639</v>
      </c>
      <c r="D68" s="31">
        <v>24002185</v>
      </c>
      <c r="E68" s="38">
        <v>15</v>
      </c>
      <c r="F68" s="38"/>
      <c r="G68" s="38"/>
      <c r="H68" s="38"/>
      <c r="I68" s="38"/>
      <c r="J68" s="38"/>
      <c r="K68" s="38">
        <v>10</v>
      </c>
      <c r="L68" s="38"/>
      <c r="M68" s="38"/>
      <c r="N68" s="38"/>
      <c r="O68" s="38"/>
      <c r="P68" s="38">
        <v>30</v>
      </c>
      <c r="Q68" s="38"/>
      <c r="R68" s="38">
        <v>30</v>
      </c>
      <c r="S68" s="38"/>
      <c r="T68" s="38"/>
      <c r="U68" s="38"/>
      <c r="V68" s="38"/>
      <c r="W68" s="38"/>
      <c r="X68" s="38"/>
      <c r="Y68" s="38"/>
      <c r="Z68" s="38"/>
      <c r="AA68" s="108">
        <f t="shared" si="9"/>
        <v>30</v>
      </c>
      <c r="AB68" s="38"/>
      <c r="AC68" s="38"/>
      <c r="AD68" s="108">
        <f t="shared" si="1"/>
        <v>0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>
        <v>15</v>
      </c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83">
        <v>9</v>
      </c>
      <c r="BI68" s="108">
        <f t="shared" si="2"/>
        <v>15</v>
      </c>
      <c r="BJ68" s="38">
        <v>5</v>
      </c>
      <c r="BK68" s="38"/>
      <c r="BL68" s="38"/>
      <c r="BM68" s="38"/>
      <c r="BN68" s="38"/>
      <c r="BO68" s="108">
        <f t="shared" si="3"/>
        <v>5</v>
      </c>
      <c r="BP68" s="38"/>
      <c r="BQ68" s="38"/>
      <c r="BR68" s="38"/>
      <c r="BS68" s="38"/>
      <c r="BT68" s="38">
        <v>0</v>
      </c>
      <c r="BU68" s="108">
        <f t="shared" si="4"/>
        <v>0</v>
      </c>
      <c r="BV68" s="38"/>
      <c r="BW68" s="38"/>
      <c r="BX68" s="38">
        <v>0</v>
      </c>
      <c r="BY68" s="108">
        <f t="shared" si="5"/>
        <v>0</v>
      </c>
      <c r="BZ68" s="28">
        <f t="shared" si="10"/>
        <v>50</v>
      </c>
      <c r="CA68" s="85" t="str">
        <f t="shared" si="11"/>
        <v>1</v>
      </c>
      <c r="CB68" s="38" t="str">
        <f t="shared" si="12"/>
        <v>0</v>
      </c>
      <c r="CC68" s="85" t="str">
        <f t="shared" si="13"/>
        <v>0</v>
      </c>
    </row>
    <row r="69" spans="1:81" s="19" customFormat="1" ht="45" customHeight="1">
      <c r="A69" s="24">
        <v>63</v>
      </c>
      <c r="B69" s="122" t="s">
        <v>1640</v>
      </c>
      <c r="C69" s="122" t="s">
        <v>1641</v>
      </c>
      <c r="D69" s="31">
        <v>30490415</v>
      </c>
      <c r="E69" s="38">
        <v>15</v>
      </c>
      <c r="F69" s="38"/>
      <c r="G69" s="38"/>
      <c r="H69" s="38"/>
      <c r="I69" s="38"/>
      <c r="J69" s="38"/>
      <c r="K69" s="38">
        <v>10</v>
      </c>
      <c r="L69" s="38"/>
      <c r="M69" s="38"/>
      <c r="N69" s="38"/>
      <c r="O69" s="38"/>
      <c r="P69" s="38">
        <v>30</v>
      </c>
      <c r="Q69" s="38"/>
      <c r="R69" s="38">
        <v>30</v>
      </c>
      <c r="S69" s="38"/>
      <c r="T69" s="38"/>
      <c r="U69" s="38"/>
      <c r="V69" s="38"/>
      <c r="W69" s="38"/>
      <c r="X69" s="38"/>
      <c r="Y69" s="38"/>
      <c r="Z69" s="38"/>
      <c r="AA69" s="108">
        <f t="shared" si="9"/>
        <v>30</v>
      </c>
      <c r="AB69" s="38"/>
      <c r="AC69" s="38"/>
      <c r="AD69" s="108">
        <f t="shared" si="1"/>
        <v>0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>
        <v>15</v>
      </c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83">
        <v>9</v>
      </c>
      <c r="BI69" s="108">
        <f t="shared" si="2"/>
        <v>15</v>
      </c>
      <c r="BJ69" s="38">
        <v>5</v>
      </c>
      <c r="BK69" s="38"/>
      <c r="BL69" s="38"/>
      <c r="BM69" s="38"/>
      <c r="BN69" s="38"/>
      <c r="BO69" s="108">
        <f t="shared" si="3"/>
        <v>5</v>
      </c>
      <c r="BP69" s="38"/>
      <c r="BQ69" s="38"/>
      <c r="BR69" s="38"/>
      <c r="BS69" s="38"/>
      <c r="BT69" s="38">
        <v>0</v>
      </c>
      <c r="BU69" s="108">
        <f t="shared" si="4"/>
        <v>0</v>
      </c>
      <c r="BV69" s="38"/>
      <c r="BW69" s="38"/>
      <c r="BX69" s="38">
        <v>0</v>
      </c>
      <c r="BY69" s="108">
        <f t="shared" si="5"/>
        <v>0</v>
      </c>
      <c r="BZ69" s="28">
        <f t="shared" si="10"/>
        <v>50</v>
      </c>
      <c r="CA69" s="85" t="str">
        <f t="shared" si="11"/>
        <v>1</v>
      </c>
      <c r="CB69" s="38" t="str">
        <f t="shared" si="12"/>
        <v>0</v>
      </c>
      <c r="CC69" s="85" t="str">
        <f t="shared" si="13"/>
        <v>0</v>
      </c>
    </row>
    <row r="70" spans="1:81" s="19" customFormat="1" ht="120" customHeight="1">
      <c r="A70" s="24">
        <v>64</v>
      </c>
      <c r="B70" s="122" t="s">
        <v>1642</v>
      </c>
      <c r="C70" s="122" t="s">
        <v>1643</v>
      </c>
      <c r="D70" s="31">
        <v>36278399</v>
      </c>
      <c r="E70" s="38">
        <v>15</v>
      </c>
      <c r="F70" s="38"/>
      <c r="G70" s="38"/>
      <c r="H70" s="38"/>
      <c r="I70" s="38"/>
      <c r="J70" s="38"/>
      <c r="K70" s="38">
        <v>10</v>
      </c>
      <c r="L70" s="38"/>
      <c r="M70" s="38"/>
      <c r="N70" s="38"/>
      <c r="O70" s="38"/>
      <c r="P70" s="38">
        <v>30</v>
      </c>
      <c r="Q70" s="38">
        <v>17</v>
      </c>
      <c r="R70" s="38">
        <v>30</v>
      </c>
      <c r="S70" s="38"/>
      <c r="T70" s="38"/>
      <c r="U70" s="38"/>
      <c r="V70" s="38"/>
      <c r="W70" s="38"/>
      <c r="X70" s="38"/>
      <c r="Y70" s="38"/>
      <c r="Z70" s="38"/>
      <c r="AA70" s="108">
        <f t="shared" si="9"/>
        <v>30</v>
      </c>
      <c r="AB70" s="38"/>
      <c r="AC70" s="38"/>
      <c r="AD70" s="108">
        <f t="shared" si="1"/>
        <v>0</v>
      </c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>
        <v>15</v>
      </c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83">
        <v>9</v>
      </c>
      <c r="BI70" s="108">
        <f t="shared" si="2"/>
        <v>15</v>
      </c>
      <c r="BJ70" s="38">
        <v>5</v>
      </c>
      <c r="BK70" s="38"/>
      <c r="BL70" s="38"/>
      <c r="BM70" s="38"/>
      <c r="BN70" s="38"/>
      <c r="BO70" s="108">
        <f t="shared" si="3"/>
        <v>5</v>
      </c>
      <c r="BP70" s="38"/>
      <c r="BQ70" s="38"/>
      <c r="BR70" s="38"/>
      <c r="BS70" s="38"/>
      <c r="BT70" s="38">
        <v>0</v>
      </c>
      <c r="BU70" s="108">
        <f t="shared" si="4"/>
        <v>0</v>
      </c>
      <c r="BV70" s="38"/>
      <c r="BW70" s="38">
        <v>10</v>
      </c>
      <c r="BX70" s="38"/>
      <c r="BY70" s="108">
        <f t="shared" si="5"/>
        <v>10</v>
      </c>
      <c r="BZ70" s="28">
        <f t="shared" si="10"/>
        <v>60</v>
      </c>
      <c r="CA70" s="85" t="str">
        <f t="shared" si="11"/>
        <v>1</v>
      </c>
      <c r="CB70" s="38" t="str">
        <f t="shared" si="12"/>
        <v>0</v>
      </c>
      <c r="CC70" s="85" t="str">
        <f t="shared" si="13"/>
        <v>0</v>
      </c>
    </row>
    <row r="71" spans="1:81" s="19" customFormat="1" ht="30" customHeight="1">
      <c r="A71" s="24">
        <v>65</v>
      </c>
      <c r="B71" s="122" t="s">
        <v>1644</v>
      </c>
      <c r="C71" s="122" t="s">
        <v>1645</v>
      </c>
      <c r="D71" s="31">
        <v>33107041</v>
      </c>
      <c r="E71" s="38">
        <v>15</v>
      </c>
      <c r="F71" s="38">
        <v>33</v>
      </c>
      <c r="G71" s="38"/>
      <c r="H71" s="38"/>
      <c r="I71" s="38"/>
      <c r="J71" s="38"/>
      <c r="K71" s="38">
        <v>10</v>
      </c>
      <c r="L71" s="38"/>
      <c r="M71" s="38"/>
      <c r="N71" s="38"/>
      <c r="O71" s="38"/>
      <c r="P71" s="38"/>
      <c r="Q71" s="38"/>
      <c r="R71" s="38">
        <v>30</v>
      </c>
      <c r="S71" s="38"/>
      <c r="T71" s="38"/>
      <c r="U71" s="38"/>
      <c r="V71" s="38"/>
      <c r="W71" s="38"/>
      <c r="X71" s="38"/>
      <c r="Y71" s="38"/>
      <c r="Z71" s="38"/>
      <c r="AA71" s="108">
        <f t="shared" si="9"/>
        <v>33</v>
      </c>
      <c r="AB71" s="38"/>
      <c r="AC71" s="38">
        <v>21</v>
      </c>
      <c r="AD71" s="108">
        <f t="shared" si="1"/>
        <v>21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83">
        <v>9</v>
      </c>
      <c r="BI71" s="108">
        <f t="shared" si="2"/>
        <v>9</v>
      </c>
      <c r="BJ71" s="38"/>
      <c r="BK71" s="38"/>
      <c r="BL71" s="38"/>
      <c r="BM71" s="38">
        <v>1</v>
      </c>
      <c r="BN71" s="38"/>
      <c r="BO71" s="108">
        <f t="shared" si="3"/>
        <v>1</v>
      </c>
      <c r="BP71" s="38"/>
      <c r="BQ71" s="38"/>
      <c r="BR71" s="38"/>
      <c r="BS71" s="38"/>
      <c r="BT71" s="38">
        <v>0</v>
      </c>
      <c r="BU71" s="108">
        <f t="shared" si="4"/>
        <v>0</v>
      </c>
      <c r="BV71" s="38"/>
      <c r="BW71" s="38"/>
      <c r="BX71" s="38">
        <v>0</v>
      </c>
      <c r="BY71" s="108">
        <f t="shared" si="5"/>
        <v>0</v>
      </c>
      <c r="BZ71" s="28">
        <f t="shared" si="10"/>
        <v>64</v>
      </c>
      <c r="CA71" s="85" t="str">
        <f t="shared" si="11"/>
        <v>1</v>
      </c>
      <c r="CB71" s="38" t="str">
        <f t="shared" si="12"/>
        <v>0</v>
      </c>
      <c r="CC71" s="85" t="str">
        <f t="shared" si="13"/>
        <v>0</v>
      </c>
    </row>
    <row r="72" spans="1:81" s="19" customFormat="1" ht="30" customHeight="1">
      <c r="A72" s="24">
        <v>66</v>
      </c>
      <c r="B72" s="122" t="s">
        <v>1646</v>
      </c>
      <c r="C72" s="122" t="s">
        <v>1648</v>
      </c>
      <c r="D72" s="31" t="s">
        <v>1647</v>
      </c>
      <c r="E72" s="38">
        <v>15</v>
      </c>
      <c r="F72" s="38">
        <v>25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>
        <v>30</v>
      </c>
      <c r="S72" s="38"/>
      <c r="T72" s="38"/>
      <c r="U72" s="38"/>
      <c r="V72" s="38"/>
      <c r="W72" s="38"/>
      <c r="X72" s="38"/>
      <c r="Y72" s="38"/>
      <c r="Z72" s="38"/>
      <c r="AA72" s="108">
        <f t="shared" si="9"/>
        <v>30</v>
      </c>
      <c r="AB72" s="38"/>
      <c r="AC72" s="38"/>
      <c r="AD72" s="108">
        <f t="shared" si="1"/>
        <v>0</v>
      </c>
      <c r="AE72" s="38"/>
      <c r="AF72" s="38">
        <v>15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83">
        <v>9</v>
      </c>
      <c r="BI72" s="108">
        <f t="shared" si="2"/>
        <v>15</v>
      </c>
      <c r="BJ72" s="38">
        <v>5</v>
      </c>
      <c r="BK72" s="38"/>
      <c r="BL72" s="38"/>
      <c r="BM72" s="38"/>
      <c r="BN72" s="38"/>
      <c r="BO72" s="108">
        <f t="shared" si="3"/>
        <v>5</v>
      </c>
      <c r="BP72" s="38"/>
      <c r="BQ72" s="38"/>
      <c r="BR72" s="38"/>
      <c r="BS72" s="38"/>
      <c r="BT72" s="38">
        <v>0</v>
      </c>
      <c r="BU72" s="108">
        <f t="shared" si="4"/>
        <v>0</v>
      </c>
      <c r="BV72" s="38"/>
      <c r="BW72" s="38"/>
      <c r="BX72" s="38">
        <v>0</v>
      </c>
      <c r="BY72" s="108">
        <f t="shared" si="5"/>
        <v>0</v>
      </c>
      <c r="BZ72" s="28">
        <f t="shared" si="10"/>
        <v>50</v>
      </c>
      <c r="CA72" s="85" t="str">
        <f t="shared" si="11"/>
        <v>1</v>
      </c>
      <c r="CB72" s="38" t="str">
        <f t="shared" si="12"/>
        <v>0</v>
      </c>
      <c r="CC72" s="85" t="str">
        <f t="shared" si="13"/>
        <v>0</v>
      </c>
    </row>
    <row r="73" spans="1:81" s="19" customFormat="1" ht="45" customHeight="1">
      <c r="A73" s="24">
        <v>67</v>
      </c>
      <c r="B73" s="122" t="s">
        <v>1649</v>
      </c>
      <c r="C73" s="122" t="s">
        <v>1651</v>
      </c>
      <c r="D73" s="31" t="s">
        <v>1650</v>
      </c>
      <c r="E73" s="38">
        <v>15</v>
      </c>
      <c r="F73" s="38"/>
      <c r="G73" s="38"/>
      <c r="H73" s="38"/>
      <c r="I73" s="38"/>
      <c r="J73" s="38"/>
      <c r="K73" s="38">
        <v>10</v>
      </c>
      <c r="L73" s="38"/>
      <c r="M73" s="38"/>
      <c r="N73" s="38"/>
      <c r="O73" s="38"/>
      <c r="P73" s="38"/>
      <c r="Q73" s="38"/>
      <c r="R73" s="38">
        <v>30</v>
      </c>
      <c r="S73" s="38"/>
      <c r="T73" s="38"/>
      <c r="U73" s="38"/>
      <c r="V73" s="38"/>
      <c r="W73" s="38"/>
      <c r="X73" s="38"/>
      <c r="Y73" s="38"/>
      <c r="Z73" s="38"/>
      <c r="AA73" s="108">
        <f t="shared" si="9"/>
        <v>30</v>
      </c>
      <c r="AB73" s="38"/>
      <c r="AC73" s="38"/>
      <c r="AD73" s="108">
        <f t="shared" si="1"/>
        <v>0</v>
      </c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83">
        <v>9</v>
      </c>
      <c r="BI73" s="108">
        <f t="shared" si="2"/>
        <v>9</v>
      </c>
      <c r="BJ73" s="38"/>
      <c r="BK73" s="38">
        <v>4</v>
      </c>
      <c r="BL73" s="38"/>
      <c r="BM73" s="38"/>
      <c r="BN73" s="38"/>
      <c r="BO73" s="108">
        <f t="shared" si="3"/>
        <v>4</v>
      </c>
      <c r="BP73" s="38"/>
      <c r="BQ73" s="38"/>
      <c r="BR73" s="38"/>
      <c r="BS73" s="38"/>
      <c r="BT73" s="38">
        <v>0</v>
      </c>
      <c r="BU73" s="108">
        <f t="shared" si="4"/>
        <v>0</v>
      </c>
      <c r="BV73" s="38"/>
      <c r="BW73" s="38"/>
      <c r="BX73" s="38">
        <v>0</v>
      </c>
      <c r="BY73" s="108">
        <f t="shared" si="5"/>
        <v>0</v>
      </c>
      <c r="BZ73" s="28">
        <f t="shared" si="10"/>
        <v>43</v>
      </c>
      <c r="CA73" s="85" t="str">
        <f t="shared" si="11"/>
        <v>1</v>
      </c>
      <c r="CB73" s="38" t="str">
        <f t="shared" si="12"/>
        <v>0</v>
      </c>
      <c r="CC73" s="85" t="str">
        <f t="shared" si="13"/>
        <v>0</v>
      </c>
    </row>
    <row r="74" spans="1:81" s="19" customFormat="1" ht="30" customHeight="1">
      <c r="A74" s="24">
        <v>68</v>
      </c>
      <c r="B74" s="122" t="s">
        <v>1652</v>
      </c>
      <c r="C74" s="122" t="s">
        <v>1653</v>
      </c>
      <c r="D74" s="31">
        <v>14005202</v>
      </c>
      <c r="E74" s="38">
        <v>15</v>
      </c>
      <c r="F74" s="38">
        <v>25</v>
      </c>
      <c r="G74" s="38"/>
      <c r="H74" s="38"/>
      <c r="I74" s="38"/>
      <c r="J74" s="38">
        <v>21</v>
      </c>
      <c r="K74" s="38"/>
      <c r="L74" s="38"/>
      <c r="M74" s="38"/>
      <c r="N74" s="38"/>
      <c r="O74" s="38"/>
      <c r="P74" s="38"/>
      <c r="Q74" s="38"/>
      <c r="R74" s="38">
        <v>30</v>
      </c>
      <c r="S74" s="38"/>
      <c r="T74" s="38"/>
      <c r="U74" s="38"/>
      <c r="V74" s="38"/>
      <c r="W74" s="38"/>
      <c r="X74" s="38"/>
      <c r="Y74" s="38"/>
      <c r="Z74" s="38"/>
      <c r="AA74" s="108">
        <f t="shared" si="9"/>
        <v>30</v>
      </c>
      <c r="AB74" s="38"/>
      <c r="AC74" s="38"/>
      <c r="AD74" s="108">
        <f t="shared" si="1"/>
        <v>0</v>
      </c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83">
        <v>9</v>
      </c>
      <c r="BI74" s="108">
        <f t="shared" si="2"/>
        <v>9</v>
      </c>
      <c r="BJ74" s="38">
        <v>5</v>
      </c>
      <c r="BK74" s="38"/>
      <c r="BL74" s="38"/>
      <c r="BM74" s="38"/>
      <c r="BN74" s="38"/>
      <c r="BO74" s="108">
        <f t="shared" si="3"/>
        <v>5</v>
      </c>
      <c r="BP74" s="38"/>
      <c r="BQ74" s="38"/>
      <c r="BR74" s="38"/>
      <c r="BS74" s="38"/>
      <c r="BT74" s="38">
        <v>0</v>
      </c>
      <c r="BU74" s="108">
        <f t="shared" si="4"/>
        <v>0</v>
      </c>
      <c r="BV74" s="38"/>
      <c r="BW74" s="38"/>
      <c r="BX74" s="38">
        <v>0</v>
      </c>
      <c r="BY74" s="108">
        <f t="shared" si="5"/>
        <v>0</v>
      </c>
      <c r="BZ74" s="28">
        <f t="shared" si="10"/>
        <v>44</v>
      </c>
      <c r="CA74" s="85" t="str">
        <f t="shared" si="11"/>
        <v>1</v>
      </c>
      <c r="CB74" s="38" t="str">
        <f t="shared" si="12"/>
        <v>0</v>
      </c>
      <c r="CC74" s="85" t="str">
        <f t="shared" si="13"/>
        <v>0</v>
      </c>
    </row>
    <row r="75" spans="1:81" s="19" customFormat="1" ht="45" customHeight="1">
      <c r="A75" s="24">
        <v>69</v>
      </c>
      <c r="B75" s="122" t="s">
        <v>1654</v>
      </c>
      <c r="C75" s="122" t="s">
        <v>1655</v>
      </c>
      <c r="D75" s="31">
        <v>34264605</v>
      </c>
      <c r="E75" s="31">
        <v>15</v>
      </c>
      <c r="F75" s="38"/>
      <c r="G75" s="38"/>
      <c r="H75" s="38"/>
      <c r="I75" s="38"/>
      <c r="J75" s="38"/>
      <c r="K75" s="38">
        <v>39</v>
      </c>
      <c r="L75" s="38"/>
      <c r="M75" s="38"/>
      <c r="N75" s="38"/>
      <c r="O75" s="38"/>
      <c r="P75" s="38">
        <v>30</v>
      </c>
      <c r="Q75" s="38"/>
      <c r="R75" s="38">
        <v>30</v>
      </c>
      <c r="S75" s="38"/>
      <c r="T75" s="38"/>
      <c r="U75" s="38"/>
      <c r="V75" s="38"/>
      <c r="W75" s="38"/>
      <c r="X75" s="38"/>
      <c r="Y75" s="38"/>
      <c r="Z75" s="38"/>
      <c r="AA75" s="108">
        <f t="shared" si="9"/>
        <v>39</v>
      </c>
      <c r="AB75" s="38"/>
      <c r="AC75" s="38"/>
      <c r="AD75" s="108">
        <f t="shared" si="1"/>
        <v>0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83">
        <v>9</v>
      </c>
      <c r="BI75" s="108">
        <f t="shared" si="2"/>
        <v>9</v>
      </c>
      <c r="BJ75" s="38">
        <v>5</v>
      </c>
      <c r="BK75" s="38"/>
      <c r="BL75" s="38"/>
      <c r="BM75" s="38"/>
      <c r="BN75" s="38"/>
      <c r="BO75" s="108">
        <f t="shared" si="3"/>
        <v>5</v>
      </c>
      <c r="BP75" s="38"/>
      <c r="BQ75" s="38"/>
      <c r="BR75" s="38"/>
      <c r="BS75" s="38"/>
      <c r="BT75" s="38">
        <v>0</v>
      </c>
      <c r="BU75" s="108">
        <f t="shared" si="4"/>
        <v>0</v>
      </c>
      <c r="BV75" s="38"/>
      <c r="BW75" s="38"/>
      <c r="BX75" s="38">
        <v>0</v>
      </c>
      <c r="BY75" s="108">
        <f t="shared" si="5"/>
        <v>0</v>
      </c>
      <c r="BZ75" s="28">
        <f t="shared" si="10"/>
        <v>53</v>
      </c>
      <c r="CA75" s="85" t="str">
        <f t="shared" si="11"/>
        <v>1</v>
      </c>
      <c r="CB75" s="38" t="str">
        <f t="shared" si="12"/>
        <v>0</v>
      </c>
      <c r="CC75" s="85" t="str">
        <f t="shared" si="13"/>
        <v>0</v>
      </c>
    </row>
    <row r="76" spans="1:81" s="19" customFormat="1" ht="45" customHeight="1">
      <c r="A76" s="24">
        <v>70</v>
      </c>
      <c r="B76" s="122" t="s">
        <v>1656</v>
      </c>
      <c r="C76" s="122" t="s">
        <v>1657</v>
      </c>
      <c r="D76" s="31">
        <v>2760303574</v>
      </c>
      <c r="E76" s="31">
        <v>23</v>
      </c>
      <c r="F76" s="38"/>
      <c r="G76" s="38"/>
      <c r="H76" s="38"/>
      <c r="I76" s="38"/>
      <c r="J76" s="38"/>
      <c r="K76" s="38">
        <v>21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108">
        <f t="shared" si="9"/>
        <v>23</v>
      </c>
      <c r="AB76" s="38"/>
      <c r="AC76" s="38"/>
      <c r="AD76" s="108">
        <f t="shared" si="1"/>
        <v>0</v>
      </c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>
        <v>39</v>
      </c>
      <c r="AQ76" s="38"/>
      <c r="AR76" s="38"/>
      <c r="AS76" s="38"/>
      <c r="AT76" s="38"/>
      <c r="AU76" s="38"/>
      <c r="AV76" s="38"/>
      <c r="AW76" s="38">
        <v>15</v>
      </c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83">
        <v>9</v>
      </c>
      <c r="BI76" s="108">
        <f t="shared" si="2"/>
        <v>39</v>
      </c>
      <c r="BJ76" s="38"/>
      <c r="BK76" s="38">
        <v>4</v>
      </c>
      <c r="BL76" s="38"/>
      <c r="BM76" s="38"/>
      <c r="BN76" s="38"/>
      <c r="BO76" s="108">
        <f t="shared" si="3"/>
        <v>4</v>
      </c>
      <c r="BP76" s="38"/>
      <c r="BQ76" s="38"/>
      <c r="BR76" s="38"/>
      <c r="BS76" s="38"/>
      <c r="BT76" s="38">
        <v>0</v>
      </c>
      <c r="BU76" s="108">
        <f t="shared" si="4"/>
        <v>0</v>
      </c>
      <c r="BV76" s="38"/>
      <c r="BW76" s="38"/>
      <c r="BX76" s="38">
        <v>0</v>
      </c>
      <c r="BY76" s="108">
        <f t="shared" si="5"/>
        <v>0</v>
      </c>
      <c r="BZ76" s="28">
        <f t="shared" si="10"/>
        <v>66</v>
      </c>
      <c r="CA76" s="85" t="str">
        <f t="shared" si="11"/>
        <v>1</v>
      </c>
      <c r="CB76" s="38" t="str">
        <f t="shared" si="12"/>
        <v>0</v>
      </c>
      <c r="CC76" s="85" t="str">
        <f t="shared" si="13"/>
        <v>0</v>
      </c>
    </row>
    <row r="77" spans="1:81" s="19" customFormat="1" ht="30" customHeight="1">
      <c r="A77" s="24">
        <v>71</v>
      </c>
      <c r="B77" s="122" t="s">
        <v>1658</v>
      </c>
      <c r="C77" s="122" t="s">
        <v>1659</v>
      </c>
      <c r="D77" s="31">
        <v>33001472</v>
      </c>
      <c r="E77" s="38">
        <v>15</v>
      </c>
      <c r="F77" s="38"/>
      <c r="G77" s="38"/>
      <c r="H77" s="38"/>
      <c r="I77" s="38"/>
      <c r="J77" s="38"/>
      <c r="K77" s="38">
        <v>21</v>
      </c>
      <c r="L77" s="38"/>
      <c r="M77" s="38"/>
      <c r="N77" s="38"/>
      <c r="O77" s="38"/>
      <c r="P77" s="38">
        <v>30</v>
      </c>
      <c r="Q77" s="38"/>
      <c r="R77" s="38">
        <v>30</v>
      </c>
      <c r="S77" s="38"/>
      <c r="T77" s="38"/>
      <c r="U77" s="38"/>
      <c r="V77" s="38"/>
      <c r="W77" s="38"/>
      <c r="X77" s="38"/>
      <c r="Y77" s="38"/>
      <c r="Z77" s="38"/>
      <c r="AA77" s="108">
        <f t="shared" si="9"/>
        <v>30</v>
      </c>
      <c r="AB77" s="38"/>
      <c r="AC77" s="38"/>
      <c r="AD77" s="108">
        <f t="shared" si="1"/>
        <v>0</v>
      </c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>
        <v>15</v>
      </c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83">
        <v>9</v>
      </c>
      <c r="BI77" s="108">
        <f t="shared" si="2"/>
        <v>15</v>
      </c>
      <c r="BJ77" s="38">
        <v>5</v>
      </c>
      <c r="BK77" s="38"/>
      <c r="BL77" s="38"/>
      <c r="BM77" s="38"/>
      <c r="BN77" s="38"/>
      <c r="BO77" s="108">
        <f t="shared" si="3"/>
        <v>5</v>
      </c>
      <c r="BP77" s="38"/>
      <c r="BQ77" s="38"/>
      <c r="BR77" s="38"/>
      <c r="BS77" s="38"/>
      <c r="BT77" s="38">
        <v>0</v>
      </c>
      <c r="BU77" s="108">
        <f t="shared" si="4"/>
        <v>0</v>
      </c>
      <c r="BV77" s="38"/>
      <c r="BW77" s="38"/>
      <c r="BX77" s="38">
        <v>0</v>
      </c>
      <c r="BY77" s="108">
        <f t="shared" si="5"/>
        <v>0</v>
      </c>
      <c r="BZ77" s="28">
        <f t="shared" si="10"/>
        <v>50</v>
      </c>
      <c r="CA77" s="85" t="str">
        <f t="shared" si="11"/>
        <v>1</v>
      </c>
      <c r="CB77" s="38" t="str">
        <f t="shared" si="12"/>
        <v>0</v>
      </c>
      <c r="CC77" s="85" t="str">
        <f t="shared" si="13"/>
        <v>0</v>
      </c>
    </row>
    <row r="78" spans="1:81" s="19" customFormat="1" ht="45" customHeight="1">
      <c r="A78" s="24">
        <v>72</v>
      </c>
      <c r="B78" s="122" t="s">
        <v>1660</v>
      </c>
      <c r="C78" s="122" t="s">
        <v>1661</v>
      </c>
      <c r="D78" s="31">
        <v>2458703855</v>
      </c>
      <c r="E78" s="38">
        <v>23</v>
      </c>
      <c r="F78" s="38"/>
      <c r="G78" s="38"/>
      <c r="H78" s="38"/>
      <c r="I78" s="38"/>
      <c r="J78" s="38"/>
      <c r="K78" s="38">
        <v>39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108">
        <f t="shared" si="9"/>
        <v>39</v>
      </c>
      <c r="AB78" s="38"/>
      <c r="AC78" s="38"/>
      <c r="AD78" s="108">
        <f t="shared" si="1"/>
        <v>0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83"/>
      <c r="BI78" s="108">
        <f t="shared" si="2"/>
        <v>0</v>
      </c>
      <c r="BJ78" s="38"/>
      <c r="BK78" s="38"/>
      <c r="BL78" s="38"/>
      <c r="BM78" s="38"/>
      <c r="BN78" s="38">
        <v>0</v>
      </c>
      <c r="BO78" s="108">
        <f t="shared" si="3"/>
        <v>0</v>
      </c>
      <c r="BP78" s="38"/>
      <c r="BQ78" s="38"/>
      <c r="BR78" s="38"/>
      <c r="BS78" s="38"/>
      <c r="BT78" s="38">
        <v>0</v>
      </c>
      <c r="BU78" s="108">
        <f t="shared" si="4"/>
        <v>0</v>
      </c>
      <c r="BV78" s="38"/>
      <c r="BW78" s="38"/>
      <c r="BX78" s="38">
        <v>0</v>
      </c>
      <c r="BY78" s="108">
        <f t="shared" si="5"/>
        <v>0</v>
      </c>
      <c r="BZ78" s="28">
        <f t="shared" si="10"/>
        <v>39</v>
      </c>
      <c r="CA78" s="85" t="str">
        <f t="shared" si="11"/>
        <v>0</v>
      </c>
      <c r="CB78" s="38" t="str">
        <f t="shared" si="12"/>
        <v>1</v>
      </c>
      <c r="CC78" s="85" t="str">
        <f t="shared" si="13"/>
        <v>0</v>
      </c>
    </row>
    <row r="79" spans="1:81" s="19" customFormat="1" ht="45" customHeight="1">
      <c r="A79" s="24">
        <v>73</v>
      </c>
      <c r="B79" s="122" t="s">
        <v>1662</v>
      </c>
      <c r="C79" s="122" t="s">
        <v>1663</v>
      </c>
      <c r="D79" s="31">
        <v>2252622810</v>
      </c>
      <c r="E79" s="38">
        <v>23</v>
      </c>
      <c r="F79" s="38"/>
      <c r="G79" s="38"/>
      <c r="H79" s="38"/>
      <c r="I79" s="38"/>
      <c r="J79" s="38"/>
      <c r="K79" s="38">
        <v>39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108">
        <f t="shared" si="9"/>
        <v>39</v>
      </c>
      <c r="AB79" s="38"/>
      <c r="AC79" s="38"/>
      <c r="AD79" s="108">
        <f t="shared" si="1"/>
        <v>0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>
        <v>15</v>
      </c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83"/>
      <c r="BI79" s="108">
        <f t="shared" si="2"/>
        <v>15</v>
      </c>
      <c r="BJ79" s="38"/>
      <c r="BK79" s="38"/>
      <c r="BL79" s="38"/>
      <c r="BM79" s="38">
        <v>1</v>
      </c>
      <c r="BN79" s="38"/>
      <c r="BO79" s="108">
        <f t="shared" si="3"/>
        <v>1</v>
      </c>
      <c r="BP79" s="38"/>
      <c r="BQ79" s="38"/>
      <c r="BR79" s="38"/>
      <c r="BS79" s="38"/>
      <c r="BT79" s="38">
        <v>0</v>
      </c>
      <c r="BU79" s="108">
        <f t="shared" si="4"/>
        <v>0</v>
      </c>
      <c r="BV79" s="38"/>
      <c r="BW79" s="38"/>
      <c r="BX79" s="38">
        <v>0</v>
      </c>
      <c r="BY79" s="108">
        <f t="shared" si="5"/>
        <v>0</v>
      </c>
      <c r="BZ79" s="28">
        <f t="shared" si="10"/>
        <v>55</v>
      </c>
      <c r="CA79" s="85" t="str">
        <f t="shared" si="11"/>
        <v>1</v>
      </c>
      <c r="CB79" s="38" t="str">
        <f t="shared" si="12"/>
        <v>0</v>
      </c>
      <c r="CC79" s="85" t="str">
        <f t="shared" si="13"/>
        <v>0</v>
      </c>
    </row>
    <row r="80" spans="1:81" s="19" customFormat="1" ht="45" customHeight="1">
      <c r="A80" s="24">
        <v>74</v>
      </c>
      <c r="B80" s="122" t="s">
        <v>1664</v>
      </c>
      <c r="C80" s="122" t="s">
        <v>1665</v>
      </c>
      <c r="D80" s="31">
        <v>2064504454</v>
      </c>
      <c r="E80" s="38">
        <v>23</v>
      </c>
      <c r="F80" s="38"/>
      <c r="G80" s="38"/>
      <c r="H80" s="38"/>
      <c r="I80" s="38"/>
      <c r="J80" s="38"/>
      <c r="K80" s="38">
        <v>39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108">
        <f t="shared" si="9"/>
        <v>39</v>
      </c>
      <c r="AB80" s="38"/>
      <c r="AC80" s="38"/>
      <c r="AD80" s="108">
        <f t="shared" si="1"/>
        <v>0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83"/>
      <c r="BI80" s="108">
        <f t="shared" si="2"/>
        <v>0</v>
      </c>
      <c r="BJ80" s="38"/>
      <c r="BK80" s="38"/>
      <c r="BL80" s="38"/>
      <c r="BM80" s="38"/>
      <c r="BN80" s="38">
        <v>0</v>
      </c>
      <c r="BO80" s="108">
        <f t="shared" si="3"/>
        <v>0</v>
      </c>
      <c r="BP80" s="38"/>
      <c r="BQ80" s="38"/>
      <c r="BR80" s="38"/>
      <c r="BS80" s="38"/>
      <c r="BT80" s="38">
        <v>0</v>
      </c>
      <c r="BU80" s="108">
        <f t="shared" si="4"/>
        <v>0</v>
      </c>
      <c r="BV80" s="38"/>
      <c r="BW80" s="38"/>
      <c r="BX80" s="38">
        <v>0</v>
      </c>
      <c r="BY80" s="108">
        <f t="shared" si="5"/>
        <v>0</v>
      </c>
      <c r="BZ80" s="28">
        <f t="shared" si="10"/>
        <v>39</v>
      </c>
      <c r="CA80" s="85" t="str">
        <f t="shared" si="11"/>
        <v>0</v>
      </c>
      <c r="CB80" s="38" t="str">
        <f t="shared" si="12"/>
        <v>1</v>
      </c>
      <c r="CC80" s="85" t="str">
        <f t="shared" si="13"/>
        <v>0</v>
      </c>
    </row>
    <row r="81" spans="1:81" s="19" customFormat="1" ht="30" customHeight="1">
      <c r="A81" s="24">
        <v>75</v>
      </c>
      <c r="B81" s="122" t="s">
        <v>1666</v>
      </c>
      <c r="C81" s="122" t="s">
        <v>1667</v>
      </c>
      <c r="D81" s="31">
        <v>32021456</v>
      </c>
      <c r="E81" s="38">
        <v>15</v>
      </c>
      <c r="F81" s="38"/>
      <c r="G81" s="38"/>
      <c r="H81" s="38"/>
      <c r="I81" s="38"/>
      <c r="J81" s="38"/>
      <c r="K81" s="38">
        <v>10</v>
      </c>
      <c r="L81" s="38"/>
      <c r="M81" s="38"/>
      <c r="N81" s="38"/>
      <c r="O81" s="38"/>
      <c r="P81" s="38">
        <v>30</v>
      </c>
      <c r="Q81" s="38"/>
      <c r="R81" s="38">
        <v>30</v>
      </c>
      <c r="S81" s="38"/>
      <c r="T81" s="38"/>
      <c r="U81" s="38"/>
      <c r="V81" s="38"/>
      <c r="W81" s="38"/>
      <c r="X81" s="38"/>
      <c r="Y81" s="38"/>
      <c r="Z81" s="38"/>
      <c r="AA81" s="108">
        <f t="shared" si="9"/>
        <v>30</v>
      </c>
      <c r="AB81" s="38"/>
      <c r="AC81" s="38"/>
      <c r="AD81" s="108">
        <f t="shared" si="1"/>
        <v>0</v>
      </c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>
        <v>39</v>
      </c>
      <c r="AW81" s="38">
        <v>15</v>
      </c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83"/>
      <c r="BI81" s="108">
        <f t="shared" si="2"/>
        <v>39</v>
      </c>
      <c r="BJ81" s="38">
        <v>5</v>
      </c>
      <c r="BK81" s="38"/>
      <c r="BL81" s="38"/>
      <c r="BM81" s="38"/>
      <c r="BN81" s="38"/>
      <c r="BO81" s="108">
        <f t="shared" si="3"/>
        <v>5</v>
      </c>
      <c r="BP81" s="38"/>
      <c r="BQ81" s="38"/>
      <c r="BR81" s="38"/>
      <c r="BS81" s="38"/>
      <c r="BT81" s="38">
        <v>0</v>
      </c>
      <c r="BU81" s="108">
        <f t="shared" si="4"/>
        <v>0</v>
      </c>
      <c r="BV81" s="38"/>
      <c r="BW81" s="38"/>
      <c r="BX81" s="38">
        <v>0</v>
      </c>
      <c r="BY81" s="108">
        <f t="shared" si="5"/>
        <v>0</v>
      </c>
      <c r="BZ81" s="28">
        <f t="shared" si="10"/>
        <v>74</v>
      </c>
      <c r="CA81" s="85" t="str">
        <f t="shared" si="11"/>
        <v>1</v>
      </c>
      <c r="CB81" s="38" t="str">
        <f t="shared" si="12"/>
        <v>0</v>
      </c>
      <c r="CC81" s="85" t="str">
        <f t="shared" si="13"/>
        <v>0</v>
      </c>
    </row>
    <row r="82" spans="1:81" s="19" customFormat="1" ht="30" customHeight="1">
      <c r="A82" s="24">
        <v>76</v>
      </c>
      <c r="B82" s="122" t="s">
        <v>1668</v>
      </c>
      <c r="C82" s="122" t="s">
        <v>1669</v>
      </c>
      <c r="D82" s="31" t="s">
        <v>971</v>
      </c>
      <c r="E82" s="38">
        <v>15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>
        <v>30</v>
      </c>
      <c r="S82" s="38"/>
      <c r="T82" s="38"/>
      <c r="U82" s="38"/>
      <c r="V82" s="38"/>
      <c r="W82" s="38"/>
      <c r="X82" s="38"/>
      <c r="Y82" s="38"/>
      <c r="Z82" s="38"/>
      <c r="AA82" s="108">
        <f t="shared" si="9"/>
        <v>30</v>
      </c>
      <c r="AB82" s="38"/>
      <c r="AC82" s="38"/>
      <c r="AD82" s="108">
        <f t="shared" si="1"/>
        <v>0</v>
      </c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83">
        <v>9</v>
      </c>
      <c r="BI82" s="108">
        <f t="shared" si="2"/>
        <v>9</v>
      </c>
      <c r="BJ82" s="38">
        <v>5</v>
      </c>
      <c r="BK82" s="38"/>
      <c r="BL82" s="38"/>
      <c r="BM82" s="38"/>
      <c r="BN82" s="38"/>
      <c r="BO82" s="108">
        <f t="shared" si="3"/>
        <v>5</v>
      </c>
      <c r="BP82" s="38"/>
      <c r="BQ82" s="38"/>
      <c r="BR82" s="38"/>
      <c r="BS82" s="38"/>
      <c r="BT82" s="38">
        <v>0</v>
      </c>
      <c r="BU82" s="108">
        <f t="shared" si="4"/>
        <v>0</v>
      </c>
      <c r="BV82" s="38"/>
      <c r="BW82" s="38"/>
      <c r="BX82" s="38">
        <v>0</v>
      </c>
      <c r="BY82" s="108">
        <f t="shared" si="5"/>
        <v>0</v>
      </c>
      <c r="BZ82" s="28">
        <f t="shared" si="10"/>
        <v>44</v>
      </c>
      <c r="CA82" s="85" t="str">
        <f t="shared" si="11"/>
        <v>1</v>
      </c>
      <c r="CB82" s="38" t="str">
        <f t="shared" si="12"/>
        <v>0</v>
      </c>
      <c r="CC82" s="85" t="str">
        <f t="shared" si="13"/>
        <v>0</v>
      </c>
    </row>
    <row r="83" spans="1:81" s="19" customFormat="1" ht="30" customHeight="1">
      <c r="A83" s="24">
        <v>77</v>
      </c>
      <c r="B83" s="122" t="s">
        <v>1670</v>
      </c>
      <c r="C83" s="122" t="s">
        <v>1671</v>
      </c>
      <c r="D83" s="31">
        <v>30880163</v>
      </c>
      <c r="E83" s="38">
        <v>15</v>
      </c>
      <c r="F83" s="38"/>
      <c r="G83" s="38"/>
      <c r="H83" s="38"/>
      <c r="I83" s="38"/>
      <c r="J83" s="38">
        <v>21</v>
      </c>
      <c r="K83" s="38"/>
      <c r="L83" s="38"/>
      <c r="M83" s="38"/>
      <c r="N83" s="38"/>
      <c r="O83" s="38"/>
      <c r="P83" s="38"/>
      <c r="Q83" s="38"/>
      <c r="R83" s="38">
        <v>30</v>
      </c>
      <c r="S83" s="38"/>
      <c r="T83" s="38"/>
      <c r="U83" s="38"/>
      <c r="V83" s="38"/>
      <c r="W83" s="38"/>
      <c r="X83" s="38"/>
      <c r="Y83" s="38"/>
      <c r="Z83" s="38"/>
      <c r="AA83" s="108">
        <f t="shared" si="9"/>
        <v>30</v>
      </c>
      <c r="AB83" s="38"/>
      <c r="AC83" s="38"/>
      <c r="AD83" s="108">
        <f t="shared" si="1"/>
        <v>0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83">
        <v>9</v>
      </c>
      <c r="BI83" s="108">
        <f t="shared" si="2"/>
        <v>9</v>
      </c>
      <c r="BJ83" s="38"/>
      <c r="BK83" s="38">
        <v>4</v>
      </c>
      <c r="BL83" s="38"/>
      <c r="BM83" s="38"/>
      <c r="BN83" s="38"/>
      <c r="BO83" s="108">
        <f t="shared" si="3"/>
        <v>4</v>
      </c>
      <c r="BP83" s="38"/>
      <c r="BQ83" s="38"/>
      <c r="BR83" s="38"/>
      <c r="BS83" s="38"/>
      <c r="BT83" s="38">
        <v>0</v>
      </c>
      <c r="BU83" s="108">
        <f t="shared" si="4"/>
        <v>0</v>
      </c>
      <c r="BV83" s="38"/>
      <c r="BW83" s="38"/>
      <c r="BX83" s="38">
        <v>0</v>
      </c>
      <c r="BY83" s="108">
        <f t="shared" si="5"/>
        <v>0</v>
      </c>
      <c r="BZ83" s="28">
        <f t="shared" si="10"/>
        <v>43</v>
      </c>
      <c r="CA83" s="85" t="str">
        <f t="shared" si="11"/>
        <v>1</v>
      </c>
      <c r="CB83" s="38" t="str">
        <f t="shared" si="12"/>
        <v>0</v>
      </c>
      <c r="CC83" s="85" t="str">
        <f t="shared" si="13"/>
        <v>0</v>
      </c>
    </row>
    <row r="84" spans="1:81" s="19" customFormat="1" ht="30" customHeight="1">
      <c r="A84" s="24">
        <v>78</v>
      </c>
      <c r="B84" s="122" t="s">
        <v>1672</v>
      </c>
      <c r="C84" s="122" t="s">
        <v>1673</v>
      </c>
      <c r="D84" s="31">
        <v>31499288</v>
      </c>
      <c r="E84" s="38">
        <v>15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v>30</v>
      </c>
      <c r="S84" s="38"/>
      <c r="T84" s="38">
        <v>35</v>
      </c>
      <c r="U84" s="38"/>
      <c r="V84" s="38"/>
      <c r="W84" s="38"/>
      <c r="X84" s="38"/>
      <c r="Y84" s="38"/>
      <c r="Z84" s="38"/>
      <c r="AA84" s="108">
        <f t="shared" si="9"/>
        <v>35</v>
      </c>
      <c r="AB84" s="38"/>
      <c r="AC84" s="38"/>
      <c r="AD84" s="108">
        <f t="shared" si="1"/>
        <v>0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83">
        <v>9</v>
      </c>
      <c r="BI84" s="108">
        <f t="shared" si="2"/>
        <v>9</v>
      </c>
      <c r="BJ84" s="38">
        <v>5</v>
      </c>
      <c r="BK84" s="38"/>
      <c r="BL84" s="38"/>
      <c r="BM84" s="38"/>
      <c r="BN84" s="38"/>
      <c r="BO84" s="108">
        <f t="shared" si="3"/>
        <v>5</v>
      </c>
      <c r="BP84" s="38"/>
      <c r="BQ84" s="38"/>
      <c r="BR84" s="38"/>
      <c r="BS84" s="38"/>
      <c r="BT84" s="38">
        <v>0</v>
      </c>
      <c r="BU84" s="108">
        <f t="shared" si="4"/>
        <v>0</v>
      </c>
      <c r="BV84" s="38"/>
      <c r="BW84" s="38"/>
      <c r="BX84" s="38">
        <v>0</v>
      </c>
      <c r="BY84" s="108">
        <f t="shared" si="5"/>
        <v>0</v>
      </c>
      <c r="BZ84" s="28">
        <f t="shared" si="10"/>
        <v>49</v>
      </c>
      <c r="CA84" s="85" t="str">
        <f t="shared" si="11"/>
        <v>1</v>
      </c>
      <c r="CB84" s="38" t="str">
        <f t="shared" si="12"/>
        <v>0</v>
      </c>
      <c r="CC84" s="85" t="str">
        <f t="shared" si="13"/>
        <v>0</v>
      </c>
    </row>
    <row r="85" spans="1:81" s="19" customFormat="1" ht="30" customHeight="1">
      <c r="A85" s="24">
        <v>79</v>
      </c>
      <c r="B85" s="122" t="s">
        <v>1674</v>
      </c>
      <c r="C85" s="122" t="s">
        <v>1675</v>
      </c>
      <c r="D85" s="31">
        <v>36031709</v>
      </c>
      <c r="E85" s="38">
        <v>15</v>
      </c>
      <c r="F85" s="38"/>
      <c r="G85" s="38"/>
      <c r="H85" s="38"/>
      <c r="I85" s="38"/>
      <c r="J85" s="38"/>
      <c r="K85" s="38">
        <v>39</v>
      </c>
      <c r="L85" s="38"/>
      <c r="M85" s="38"/>
      <c r="N85" s="38">
        <v>21</v>
      </c>
      <c r="O85" s="38"/>
      <c r="P85" s="38"/>
      <c r="Q85" s="38">
        <v>17</v>
      </c>
      <c r="R85" s="38">
        <v>30</v>
      </c>
      <c r="S85" s="38"/>
      <c r="T85" s="38"/>
      <c r="U85" s="38"/>
      <c r="V85" s="38"/>
      <c r="W85" s="38"/>
      <c r="X85" s="38"/>
      <c r="Y85" s="38"/>
      <c r="Z85" s="38"/>
      <c r="AA85" s="108">
        <f t="shared" si="9"/>
        <v>39</v>
      </c>
      <c r="AB85" s="38"/>
      <c r="AC85" s="38"/>
      <c r="AD85" s="108">
        <f t="shared" si="1"/>
        <v>0</v>
      </c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>
        <v>39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83">
        <v>9</v>
      </c>
      <c r="BI85" s="108">
        <f t="shared" si="2"/>
        <v>39</v>
      </c>
      <c r="BJ85" s="38"/>
      <c r="BK85" s="38">
        <v>4</v>
      </c>
      <c r="BL85" s="38"/>
      <c r="BM85" s="38"/>
      <c r="BN85" s="38"/>
      <c r="BO85" s="108">
        <f t="shared" si="3"/>
        <v>4</v>
      </c>
      <c r="BP85" s="38"/>
      <c r="BQ85" s="38"/>
      <c r="BR85" s="38"/>
      <c r="BS85" s="38"/>
      <c r="BT85" s="38">
        <v>0</v>
      </c>
      <c r="BU85" s="108">
        <f t="shared" si="4"/>
        <v>0</v>
      </c>
      <c r="BV85" s="38"/>
      <c r="BW85" s="38"/>
      <c r="BX85" s="38">
        <v>0</v>
      </c>
      <c r="BY85" s="108">
        <f t="shared" si="5"/>
        <v>0</v>
      </c>
      <c r="BZ85" s="28">
        <f t="shared" si="10"/>
        <v>82</v>
      </c>
      <c r="CA85" s="85" t="str">
        <f t="shared" si="11"/>
        <v>1</v>
      </c>
      <c r="CB85" s="38" t="str">
        <f t="shared" si="12"/>
        <v>0</v>
      </c>
      <c r="CC85" s="85" t="str">
        <f t="shared" si="13"/>
        <v>0</v>
      </c>
    </row>
    <row r="86" spans="1:81" s="19" customFormat="1" ht="30" customHeight="1">
      <c r="A86" s="24">
        <v>80</v>
      </c>
      <c r="B86" s="122" t="s">
        <v>1676</v>
      </c>
      <c r="C86" s="122" t="s">
        <v>1677</v>
      </c>
      <c r="D86" s="31">
        <v>3160205219</v>
      </c>
      <c r="E86" s="38">
        <v>23</v>
      </c>
      <c r="F86" s="38"/>
      <c r="G86" s="38"/>
      <c r="H86" s="38"/>
      <c r="I86" s="38">
        <v>39</v>
      </c>
      <c r="J86" s="38"/>
      <c r="K86" s="38">
        <v>39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108">
        <f t="shared" si="9"/>
        <v>39</v>
      </c>
      <c r="AB86" s="38"/>
      <c r="AC86" s="38"/>
      <c r="AD86" s="108">
        <f t="shared" si="1"/>
        <v>0</v>
      </c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83"/>
      <c r="BI86" s="108">
        <f t="shared" si="2"/>
        <v>0</v>
      </c>
      <c r="BJ86" s="38"/>
      <c r="BK86" s="38"/>
      <c r="BL86" s="38"/>
      <c r="BM86" s="38"/>
      <c r="BN86" s="38">
        <v>0</v>
      </c>
      <c r="BO86" s="108">
        <f t="shared" si="3"/>
        <v>0</v>
      </c>
      <c r="BP86" s="38"/>
      <c r="BQ86" s="38"/>
      <c r="BR86" s="38"/>
      <c r="BS86" s="38"/>
      <c r="BT86" s="38">
        <v>0</v>
      </c>
      <c r="BU86" s="108">
        <f t="shared" si="4"/>
        <v>0</v>
      </c>
      <c r="BV86" s="38"/>
      <c r="BW86" s="38"/>
      <c r="BX86" s="38">
        <v>0</v>
      </c>
      <c r="BY86" s="108">
        <f t="shared" si="5"/>
        <v>0</v>
      </c>
      <c r="BZ86" s="28">
        <f t="shared" si="10"/>
        <v>39</v>
      </c>
      <c r="CA86" s="85" t="str">
        <f t="shared" si="11"/>
        <v>0</v>
      </c>
      <c r="CB86" s="38" t="str">
        <f t="shared" si="12"/>
        <v>1</v>
      </c>
      <c r="CC86" s="85" t="str">
        <f t="shared" si="13"/>
        <v>0</v>
      </c>
    </row>
    <row r="87" spans="1:81" s="19" customFormat="1" ht="30" customHeight="1">
      <c r="A87" s="24">
        <v>81</v>
      </c>
      <c r="B87" s="122" t="s">
        <v>1678</v>
      </c>
      <c r="C87" s="122" t="s">
        <v>1679</v>
      </c>
      <c r="D87" s="31">
        <v>2170904597</v>
      </c>
      <c r="E87" s="38">
        <v>23</v>
      </c>
      <c r="F87" s="38"/>
      <c r="G87" s="38"/>
      <c r="H87" s="38"/>
      <c r="I87" s="38"/>
      <c r="J87" s="38"/>
      <c r="K87" s="38">
        <v>39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108">
        <f t="shared" si="9"/>
        <v>39</v>
      </c>
      <c r="AB87" s="38"/>
      <c r="AC87" s="38"/>
      <c r="AD87" s="108">
        <f t="shared" si="1"/>
        <v>0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>
        <v>15</v>
      </c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83"/>
      <c r="BI87" s="108">
        <f t="shared" si="2"/>
        <v>15</v>
      </c>
      <c r="BJ87" s="38"/>
      <c r="BK87" s="38"/>
      <c r="BL87" s="38"/>
      <c r="BM87" s="38">
        <v>1</v>
      </c>
      <c r="BN87" s="38"/>
      <c r="BO87" s="108">
        <f t="shared" si="3"/>
        <v>1</v>
      </c>
      <c r="BP87" s="38"/>
      <c r="BQ87" s="38"/>
      <c r="BR87" s="38"/>
      <c r="BS87" s="38"/>
      <c r="BT87" s="38">
        <v>0</v>
      </c>
      <c r="BU87" s="108">
        <f t="shared" si="4"/>
        <v>0</v>
      </c>
      <c r="BV87" s="38"/>
      <c r="BW87" s="38"/>
      <c r="BX87" s="38">
        <v>0</v>
      </c>
      <c r="BY87" s="108">
        <f t="shared" si="5"/>
        <v>0</v>
      </c>
      <c r="BZ87" s="28">
        <f t="shared" si="10"/>
        <v>55</v>
      </c>
      <c r="CA87" s="85" t="str">
        <f t="shared" si="11"/>
        <v>1</v>
      </c>
      <c r="CB87" s="38" t="str">
        <f t="shared" si="12"/>
        <v>0</v>
      </c>
      <c r="CC87" s="85" t="str">
        <f t="shared" si="13"/>
        <v>0</v>
      </c>
    </row>
    <row r="88" spans="1:81" s="19" customFormat="1" ht="30" customHeight="1">
      <c r="A88" s="24">
        <v>82</v>
      </c>
      <c r="B88" s="122" t="s">
        <v>1682</v>
      </c>
      <c r="C88" s="122" t="s">
        <v>1681</v>
      </c>
      <c r="D88" s="31" t="s">
        <v>1680</v>
      </c>
      <c r="E88" s="38">
        <v>15</v>
      </c>
      <c r="F88" s="38"/>
      <c r="G88" s="38"/>
      <c r="H88" s="38"/>
      <c r="I88" s="38"/>
      <c r="J88" s="38"/>
      <c r="K88" s="38">
        <v>10</v>
      </c>
      <c r="L88" s="38"/>
      <c r="M88" s="38"/>
      <c r="N88" s="38"/>
      <c r="O88" s="38"/>
      <c r="P88" s="38"/>
      <c r="Q88" s="38">
        <v>17</v>
      </c>
      <c r="R88" s="38">
        <v>30</v>
      </c>
      <c r="S88" s="38"/>
      <c r="T88" s="38"/>
      <c r="U88" s="38"/>
      <c r="V88" s="38"/>
      <c r="W88" s="38"/>
      <c r="X88" s="38"/>
      <c r="Y88" s="38"/>
      <c r="Z88" s="38"/>
      <c r="AA88" s="108">
        <f t="shared" si="9"/>
        <v>30</v>
      </c>
      <c r="AB88" s="38"/>
      <c r="AC88" s="38">
        <v>21</v>
      </c>
      <c r="AD88" s="108">
        <f t="shared" si="1"/>
        <v>21</v>
      </c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83">
        <v>9</v>
      </c>
      <c r="BI88" s="108">
        <f t="shared" si="2"/>
        <v>9</v>
      </c>
      <c r="BJ88" s="38"/>
      <c r="BK88" s="38">
        <v>4</v>
      </c>
      <c r="BL88" s="38"/>
      <c r="BM88" s="38"/>
      <c r="BN88" s="38"/>
      <c r="BO88" s="108">
        <f t="shared" si="3"/>
        <v>4</v>
      </c>
      <c r="BP88" s="38"/>
      <c r="BQ88" s="38"/>
      <c r="BR88" s="38"/>
      <c r="BS88" s="38"/>
      <c r="BT88" s="38">
        <v>0</v>
      </c>
      <c r="BU88" s="108">
        <f t="shared" si="4"/>
        <v>0</v>
      </c>
      <c r="BV88" s="38"/>
      <c r="BW88" s="38"/>
      <c r="BX88" s="38">
        <v>0</v>
      </c>
      <c r="BY88" s="108">
        <f t="shared" si="5"/>
        <v>0</v>
      </c>
      <c r="BZ88" s="28">
        <f t="shared" si="10"/>
        <v>64</v>
      </c>
      <c r="CA88" s="85" t="str">
        <f t="shared" si="11"/>
        <v>1</v>
      </c>
      <c r="CB88" s="38" t="str">
        <f t="shared" si="12"/>
        <v>0</v>
      </c>
      <c r="CC88" s="85" t="str">
        <f t="shared" si="13"/>
        <v>0</v>
      </c>
    </row>
    <row r="89" spans="1:81" s="19" customFormat="1" ht="30" customHeight="1">
      <c r="A89" s="24">
        <v>83</v>
      </c>
      <c r="B89" s="122" t="s">
        <v>1683</v>
      </c>
      <c r="C89" s="122" t="s">
        <v>1684</v>
      </c>
      <c r="D89" s="31">
        <v>34113412</v>
      </c>
      <c r="E89" s="38">
        <v>15</v>
      </c>
      <c r="F89" s="38"/>
      <c r="G89" s="38"/>
      <c r="H89" s="38"/>
      <c r="I89" s="38"/>
      <c r="J89" s="38"/>
      <c r="K89" s="38">
        <v>39</v>
      </c>
      <c r="L89" s="38"/>
      <c r="M89" s="38"/>
      <c r="N89" s="38"/>
      <c r="O89" s="38"/>
      <c r="P89" s="38"/>
      <c r="Q89" s="38"/>
      <c r="R89" s="38">
        <v>30</v>
      </c>
      <c r="S89" s="38">
        <v>33</v>
      </c>
      <c r="T89" s="38">
        <v>35</v>
      </c>
      <c r="U89" s="38"/>
      <c r="V89" s="38"/>
      <c r="W89" s="38"/>
      <c r="X89" s="38"/>
      <c r="Y89" s="38"/>
      <c r="Z89" s="38"/>
      <c r="AA89" s="108">
        <f t="shared" si="9"/>
        <v>39</v>
      </c>
      <c r="AB89" s="38">
        <v>27</v>
      </c>
      <c r="AC89" s="38"/>
      <c r="AD89" s="108">
        <f t="shared" si="1"/>
        <v>27</v>
      </c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83">
        <v>9</v>
      </c>
      <c r="BI89" s="108">
        <f t="shared" si="2"/>
        <v>9</v>
      </c>
      <c r="BJ89" s="38">
        <v>5</v>
      </c>
      <c r="BK89" s="38"/>
      <c r="BL89" s="38"/>
      <c r="BM89" s="38"/>
      <c r="BN89" s="38"/>
      <c r="BO89" s="108">
        <f t="shared" si="3"/>
        <v>5</v>
      </c>
      <c r="BP89" s="38"/>
      <c r="BQ89" s="38"/>
      <c r="BR89" s="38"/>
      <c r="BS89" s="38"/>
      <c r="BT89" s="38">
        <v>0</v>
      </c>
      <c r="BU89" s="108">
        <f t="shared" si="4"/>
        <v>0</v>
      </c>
      <c r="BV89" s="38"/>
      <c r="BW89" s="38"/>
      <c r="BX89" s="38">
        <v>0</v>
      </c>
      <c r="BY89" s="108">
        <f t="shared" si="5"/>
        <v>0</v>
      </c>
      <c r="BZ89" s="28">
        <f t="shared" si="10"/>
        <v>80</v>
      </c>
      <c r="CA89" s="85" t="str">
        <f t="shared" si="11"/>
        <v>1</v>
      </c>
      <c r="CB89" s="38" t="str">
        <f t="shared" si="12"/>
        <v>0</v>
      </c>
      <c r="CC89" s="85" t="str">
        <f t="shared" si="13"/>
        <v>0</v>
      </c>
    </row>
    <row r="90" spans="1:81" s="19" customFormat="1" ht="30" customHeight="1">
      <c r="A90" s="24">
        <v>84</v>
      </c>
      <c r="B90" s="122" t="s">
        <v>1685</v>
      </c>
      <c r="C90" s="122" t="s">
        <v>1687</v>
      </c>
      <c r="D90" s="31" t="s">
        <v>1686</v>
      </c>
      <c r="E90" s="38">
        <v>15</v>
      </c>
      <c r="F90" s="38"/>
      <c r="G90" s="38"/>
      <c r="H90" s="38"/>
      <c r="I90" s="38"/>
      <c r="J90" s="38"/>
      <c r="K90" s="38">
        <v>21</v>
      </c>
      <c r="L90" s="38"/>
      <c r="M90" s="38"/>
      <c r="N90" s="38"/>
      <c r="O90" s="38"/>
      <c r="P90" s="38">
        <v>30</v>
      </c>
      <c r="Q90" s="38"/>
      <c r="R90" s="38">
        <v>30</v>
      </c>
      <c r="S90" s="38"/>
      <c r="T90" s="38">
        <v>35</v>
      </c>
      <c r="U90" s="38"/>
      <c r="V90" s="38"/>
      <c r="W90" s="38"/>
      <c r="X90" s="38"/>
      <c r="Y90" s="38"/>
      <c r="Z90" s="38"/>
      <c r="AA90" s="108">
        <f t="shared" si="9"/>
        <v>35</v>
      </c>
      <c r="AB90" s="38"/>
      <c r="AC90" s="38"/>
      <c r="AD90" s="108">
        <f t="shared" si="1"/>
        <v>0</v>
      </c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83">
        <v>9</v>
      </c>
      <c r="BI90" s="108">
        <f t="shared" si="2"/>
        <v>9</v>
      </c>
      <c r="BJ90" s="38">
        <v>5</v>
      </c>
      <c r="BK90" s="38"/>
      <c r="BL90" s="38"/>
      <c r="BM90" s="38"/>
      <c r="BN90" s="38"/>
      <c r="BO90" s="108">
        <f t="shared" si="3"/>
        <v>5</v>
      </c>
      <c r="BP90" s="38"/>
      <c r="BQ90" s="38"/>
      <c r="BR90" s="38"/>
      <c r="BS90" s="38"/>
      <c r="BT90" s="38">
        <v>0</v>
      </c>
      <c r="BU90" s="108">
        <f t="shared" si="4"/>
        <v>0</v>
      </c>
      <c r="BV90" s="38"/>
      <c r="BW90" s="38"/>
      <c r="BX90" s="38">
        <v>0</v>
      </c>
      <c r="BY90" s="108">
        <f t="shared" si="5"/>
        <v>0</v>
      </c>
      <c r="BZ90" s="28">
        <f t="shared" si="10"/>
        <v>49</v>
      </c>
      <c r="CA90" s="85" t="str">
        <f t="shared" si="11"/>
        <v>1</v>
      </c>
      <c r="CB90" s="38" t="str">
        <f t="shared" si="12"/>
        <v>0</v>
      </c>
      <c r="CC90" s="85" t="str">
        <f t="shared" si="13"/>
        <v>0</v>
      </c>
    </row>
    <row r="91" spans="1:81" s="19" customFormat="1" ht="30" customHeight="1">
      <c r="A91" s="24">
        <v>85</v>
      </c>
      <c r="B91" s="122" t="s">
        <v>1688</v>
      </c>
      <c r="C91" s="122" t="s">
        <v>1689</v>
      </c>
      <c r="D91" s="31">
        <v>2320308009</v>
      </c>
      <c r="E91" s="38">
        <v>23</v>
      </c>
      <c r="F91" s="38"/>
      <c r="G91" s="38">
        <v>29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108">
        <f t="shared" si="9"/>
        <v>29</v>
      </c>
      <c r="AB91" s="38"/>
      <c r="AC91" s="38"/>
      <c r="AD91" s="108">
        <f t="shared" si="1"/>
        <v>0</v>
      </c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83"/>
      <c r="BI91" s="108">
        <f t="shared" si="2"/>
        <v>0</v>
      </c>
      <c r="BJ91" s="38"/>
      <c r="BK91" s="38"/>
      <c r="BL91" s="38"/>
      <c r="BM91" s="38"/>
      <c r="BN91" s="38">
        <v>0</v>
      </c>
      <c r="BO91" s="108">
        <f t="shared" si="3"/>
        <v>0</v>
      </c>
      <c r="BP91" s="38"/>
      <c r="BQ91" s="38"/>
      <c r="BR91" s="38"/>
      <c r="BS91" s="38"/>
      <c r="BT91" s="38">
        <v>0</v>
      </c>
      <c r="BU91" s="108">
        <f t="shared" si="4"/>
        <v>0</v>
      </c>
      <c r="BV91" s="38"/>
      <c r="BW91" s="38"/>
      <c r="BX91" s="38"/>
      <c r="BY91" s="108">
        <f t="shared" si="5"/>
        <v>0</v>
      </c>
      <c r="BZ91" s="28">
        <f t="shared" si="10"/>
        <v>29</v>
      </c>
      <c r="CA91" s="85" t="str">
        <f t="shared" si="11"/>
        <v>0</v>
      </c>
      <c r="CB91" s="38" t="str">
        <f t="shared" si="12"/>
        <v>1</v>
      </c>
      <c r="CC91" s="85" t="str">
        <f t="shared" si="13"/>
        <v>0</v>
      </c>
    </row>
    <row r="92" spans="1:81" s="19" customFormat="1" ht="30" customHeight="1">
      <c r="A92" s="24">
        <v>86</v>
      </c>
      <c r="B92" s="122" t="s">
        <v>1690</v>
      </c>
      <c r="C92" s="122" t="s">
        <v>1691</v>
      </c>
      <c r="D92" s="31">
        <v>14001196</v>
      </c>
      <c r="E92" s="38">
        <v>15</v>
      </c>
      <c r="F92" s="38"/>
      <c r="G92" s="38"/>
      <c r="H92" s="38"/>
      <c r="I92" s="38"/>
      <c r="J92" s="38">
        <v>21</v>
      </c>
      <c r="K92" s="38"/>
      <c r="L92" s="38"/>
      <c r="M92" s="38"/>
      <c r="N92" s="38"/>
      <c r="O92" s="38"/>
      <c r="P92" s="38"/>
      <c r="Q92" s="38"/>
      <c r="R92" s="38">
        <v>30</v>
      </c>
      <c r="S92" s="38"/>
      <c r="T92" s="38"/>
      <c r="U92" s="38"/>
      <c r="V92" s="38"/>
      <c r="W92" s="38"/>
      <c r="X92" s="38"/>
      <c r="Y92" s="38"/>
      <c r="Z92" s="38"/>
      <c r="AA92" s="108">
        <f t="shared" si="9"/>
        <v>30</v>
      </c>
      <c r="AB92" s="38"/>
      <c r="AC92" s="38"/>
      <c r="AD92" s="108">
        <f t="shared" si="1"/>
        <v>0</v>
      </c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83">
        <v>9</v>
      </c>
      <c r="BI92" s="108">
        <f t="shared" si="2"/>
        <v>9</v>
      </c>
      <c r="BJ92" s="38">
        <v>5</v>
      </c>
      <c r="BK92" s="38"/>
      <c r="BL92" s="38"/>
      <c r="BM92" s="38"/>
      <c r="BN92" s="38"/>
      <c r="BO92" s="108">
        <f t="shared" si="3"/>
        <v>5</v>
      </c>
      <c r="BP92" s="38"/>
      <c r="BQ92" s="38"/>
      <c r="BR92" s="38"/>
      <c r="BS92" s="38"/>
      <c r="BT92" s="38">
        <v>0</v>
      </c>
      <c r="BU92" s="108">
        <f t="shared" si="4"/>
        <v>0</v>
      </c>
      <c r="BV92" s="38"/>
      <c r="BW92" s="38"/>
      <c r="BX92" s="38">
        <v>0</v>
      </c>
      <c r="BY92" s="108">
        <f t="shared" si="5"/>
        <v>0</v>
      </c>
      <c r="BZ92" s="28">
        <f t="shared" si="10"/>
        <v>44</v>
      </c>
      <c r="CA92" s="85" t="str">
        <f t="shared" si="11"/>
        <v>1</v>
      </c>
      <c r="CB92" s="38" t="str">
        <f t="shared" si="12"/>
        <v>0</v>
      </c>
      <c r="CC92" s="85" t="str">
        <f t="shared" si="13"/>
        <v>0</v>
      </c>
    </row>
    <row r="93" spans="1:81" s="19" customFormat="1" ht="45" customHeight="1">
      <c r="A93" s="24">
        <v>87</v>
      </c>
      <c r="B93" s="122" t="s">
        <v>1692</v>
      </c>
      <c r="C93" s="122" t="s">
        <v>1694</v>
      </c>
      <c r="D93" s="31" t="s">
        <v>1693</v>
      </c>
      <c r="E93" s="38">
        <v>15</v>
      </c>
      <c r="F93" s="38"/>
      <c r="G93" s="38"/>
      <c r="H93" s="38"/>
      <c r="I93" s="38"/>
      <c r="J93" s="38"/>
      <c r="K93" s="38">
        <v>39</v>
      </c>
      <c r="L93" s="38"/>
      <c r="M93" s="38"/>
      <c r="N93" s="38"/>
      <c r="O93" s="38"/>
      <c r="P93" s="38">
        <v>30</v>
      </c>
      <c r="Q93" s="38"/>
      <c r="R93" s="38">
        <v>30</v>
      </c>
      <c r="S93" s="38"/>
      <c r="T93" s="38"/>
      <c r="U93" s="38"/>
      <c r="V93" s="38"/>
      <c r="W93" s="38"/>
      <c r="X93" s="38"/>
      <c r="Y93" s="38"/>
      <c r="Z93" s="38"/>
      <c r="AA93" s="108">
        <f t="shared" si="9"/>
        <v>39</v>
      </c>
      <c r="AB93" s="38"/>
      <c r="AC93" s="38"/>
      <c r="AD93" s="108">
        <f t="shared" si="1"/>
        <v>0</v>
      </c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>
        <v>39</v>
      </c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83"/>
      <c r="BI93" s="108">
        <f t="shared" si="2"/>
        <v>39</v>
      </c>
      <c r="BJ93" s="38">
        <v>5</v>
      </c>
      <c r="BK93" s="38"/>
      <c r="BL93" s="38"/>
      <c r="BM93" s="38"/>
      <c r="BN93" s="38"/>
      <c r="BO93" s="108">
        <f t="shared" si="3"/>
        <v>5</v>
      </c>
      <c r="BP93" s="38"/>
      <c r="BQ93" s="38"/>
      <c r="BR93" s="38"/>
      <c r="BS93" s="38"/>
      <c r="BT93" s="38">
        <v>0</v>
      </c>
      <c r="BU93" s="108">
        <f t="shared" si="4"/>
        <v>0</v>
      </c>
      <c r="BV93" s="38"/>
      <c r="BW93" s="38"/>
      <c r="BX93" s="38">
        <v>0</v>
      </c>
      <c r="BY93" s="108">
        <f t="shared" si="5"/>
        <v>0</v>
      </c>
      <c r="BZ93" s="28">
        <f t="shared" si="10"/>
        <v>83</v>
      </c>
      <c r="CA93" s="85" t="str">
        <f t="shared" si="11"/>
        <v>1</v>
      </c>
      <c r="CB93" s="38" t="str">
        <f t="shared" si="12"/>
        <v>0</v>
      </c>
      <c r="CC93" s="85" t="str">
        <f t="shared" si="13"/>
        <v>0</v>
      </c>
    </row>
    <row r="94" spans="1:81" s="19" customFormat="1" ht="30" customHeight="1">
      <c r="A94" s="24">
        <v>88</v>
      </c>
      <c r="B94" s="122" t="s">
        <v>1695</v>
      </c>
      <c r="C94" s="122" t="s">
        <v>1696</v>
      </c>
      <c r="D94" s="33" t="s">
        <v>1697</v>
      </c>
      <c r="E94" s="38">
        <v>15</v>
      </c>
      <c r="F94" s="38"/>
      <c r="G94" s="38"/>
      <c r="H94" s="38"/>
      <c r="I94" s="38"/>
      <c r="J94" s="38"/>
      <c r="K94" s="38">
        <v>10</v>
      </c>
      <c r="L94" s="38"/>
      <c r="M94" s="38"/>
      <c r="N94" s="38"/>
      <c r="O94" s="38"/>
      <c r="P94" s="38">
        <v>30</v>
      </c>
      <c r="Q94" s="38"/>
      <c r="R94" s="38">
        <v>30</v>
      </c>
      <c r="S94" s="38"/>
      <c r="T94" s="38"/>
      <c r="U94" s="38"/>
      <c r="V94" s="38"/>
      <c r="W94" s="38"/>
      <c r="X94" s="38"/>
      <c r="Y94" s="38"/>
      <c r="Z94" s="38"/>
      <c r="AA94" s="108">
        <f t="shared" si="9"/>
        <v>30</v>
      </c>
      <c r="AB94" s="38"/>
      <c r="AC94" s="38"/>
      <c r="AD94" s="108">
        <f t="shared" si="1"/>
        <v>0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83">
        <v>9</v>
      </c>
      <c r="BI94" s="108">
        <f t="shared" si="2"/>
        <v>9</v>
      </c>
      <c r="BJ94" s="38"/>
      <c r="BK94" s="38">
        <v>4</v>
      </c>
      <c r="BL94" s="38"/>
      <c r="BM94" s="38"/>
      <c r="BN94" s="38"/>
      <c r="BO94" s="108">
        <f t="shared" si="3"/>
        <v>4</v>
      </c>
      <c r="BP94" s="38"/>
      <c r="BQ94" s="38"/>
      <c r="BR94" s="38"/>
      <c r="BS94" s="38"/>
      <c r="BT94" s="38">
        <v>0</v>
      </c>
      <c r="BU94" s="108">
        <f t="shared" si="4"/>
        <v>0</v>
      </c>
      <c r="BV94" s="38"/>
      <c r="BW94" s="38"/>
      <c r="BX94" s="38">
        <v>0</v>
      </c>
      <c r="BY94" s="108">
        <f t="shared" si="5"/>
        <v>0</v>
      </c>
      <c r="BZ94" s="28">
        <f t="shared" si="10"/>
        <v>43</v>
      </c>
      <c r="CA94" s="85" t="str">
        <f t="shared" si="11"/>
        <v>1</v>
      </c>
      <c r="CB94" s="38" t="str">
        <f t="shared" si="12"/>
        <v>0</v>
      </c>
      <c r="CC94" s="85" t="str">
        <f t="shared" si="13"/>
        <v>0</v>
      </c>
    </row>
    <row r="95" spans="1:81" s="19" customFormat="1" ht="30" customHeight="1">
      <c r="A95" s="24">
        <v>89</v>
      </c>
      <c r="B95" s="122" t="s">
        <v>1698</v>
      </c>
      <c r="C95" s="122" t="s">
        <v>1699</v>
      </c>
      <c r="D95" s="31">
        <v>23817399</v>
      </c>
      <c r="E95" s="38">
        <v>15</v>
      </c>
      <c r="F95" s="38">
        <v>25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>
        <v>30</v>
      </c>
      <c r="S95" s="38"/>
      <c r="T95" s="38"/>
      <c r="U95" s="38"/>
      <c r="V95" s="38"/>
      <c r="W95" s="38"/>
      <c r="X95" s="38"/>
      <c r="Y95" s="38"/>
      <c r="Z95" s="38"/>
      <c r="AA95" s="108">
        <f t="shared" si="9"/>
        <v>30</v>
      </c>
      <c r="AB95" s="38"/>
      <c r="AC95" s="38">
        <v>21</v>
      </c>
      <c r="AD95" s="108">
        <f t="shared" si="1"/>
        <v>21</v>
      </c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83">
        <v>9</v>
      </c>
      <c r="BI95" s="108">
        <f t="shared" si="2"/>
        <v>9</v>
      </c>
      <c r="BJ95" s="38"/>
      <c r="BK95" s="38"/>
      <c r="BL95" s="38">
        <v>2</v>
      </c>
      <c r="BM95" s="38"/>
      <c r="BN95" s="38"/>
      <c r="BO95" s="108">
        <f t="shared" si="3"/>
        <v>2</v>
      </c>
      <c r="BP95" s="38"/>
      <c r="BQ95" s="38"/>
      <c r="BR95" s="38"/>
      <c r="BS95" s="38"/>
      <c r="BT95" s="38">
        <v>0</v>
      </c>
      <c r="BU95" s="108">
        <f t="shared" si="4"/>
        <v>0</v>
      </c>
      <c r="BV95" s="38"/>
      <c r="BW95" s="38"/>
      <c r="BX95" s="38">
        <v>0</v>
      </c>
      <c r="BY95" s="108">
        <f t="shared" si="5"/>
        <v>0</v>
      </c>
      <c r="BZ95" s="28">
        <f t="shared" si="10"/>
        <v>62</v>
      </c>
      <c r="CA95" s="85" t="str">
        <f t="shared" si="11"/>
        <v>1</v>
      </c>
      <c r="CB95" s="38" t="str">
        <f t="shared" si="12"/>
        <v>0</v>
      </c>
      <c r="CC95" s="85" t="str">
        <f t="shared" si="13"/>
        <v>0</v>
      </c>
    </row>
    <row r="96" spans="1:81" s="19" customFormat="1" ht="48.75" customHeight="1">
      <c r="A96" s="24">
        <v>90</v>
      </c>
      <c r="B96" s="122" t="s">
        <v>1862</v>
      </c>
      <c r="C96" s="122" t="s">
        <v>1862</v>
      </c>
      <c r="D96" s="31" t="s">
        <v>1700</v>
      </c>
      <c r="E96" s="38">
        <v>15</v>
      </c>
      <c r="F96" s="38"/>
      <c r="G96" s="38"/>
      <c r="H96" s="38"/>
      <c r="I96" s="38"/>
      <c r="J96" s="38"/>
      <c r="K96" s="38">
        <v>39</v>
      </c>
      <c r="L96" s="38"/>
      <c r="M96" s="38"/>
      <c r="N96" s="38"/>
      <c r="O96" s="38"/>
      <c r="P96" s="38"/>
      <c r="Q96" s="38"/>
      <c r="R96" s="38">
        <v>30</v>
      </c>
      <c r="S96" s="38"/>
      <c r="T96" s="38"/>
      <c r="U96" s="38"/>
      <c r="V96" s="38"/>
      <c r="W96" s="38"/>
      <c r="X96" s="38"/>
      <c r="Y96" s="38"/>
      <c r="Z96" s="38"/>
      <c r="AA96" s="108">
        <f t="shared" si="9"/>
        <v>39</v>
      </c>
      <c r="AB96" s="38"/>
      <c r="AC96" s="38"/>
      <c r="AD96" s="108">
        <f t="shared" si="1"/>
        <v>0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83">
        <v>9</v>
      </c>
      <c r="BI96" s="108">
        <f t="shared" si="2"/>
        <v>9</v>
      </c>
      <c r="BJ96" s="38"/>
      <c r="BK96" s="38">
        <v>4</v>
      </c>
      <c r="BL96" s="38"/>
      <c r="BM96" s="38"/>
      <c r="BN96" s="38"/>
      <c r="BO96" s="108">
        <f t="shared" si="3"/>
        <v>4</v>
      </c>
      <c r="BP96" s="38"/>
      <c r="BQ96" s="38"/>
      <c r="BR96" s="38"/>
      <c r="BS96" s="38"/>
      <c r="BT96" s="38">
        <v>0</v>
      </c>
      <c r="BU96" s="108">
        <f t="shared" si="4"/>
        <v>0</v>
      </c>
      <c r="BV96" s="38"/>
      <c r="BW96" s="38"/>
      <c r="BX96" s="38">
        <v>0</v>
      </c>
      <c r="BY96" s="108">
        <f t="shared" si="5"/>
        <v>0</v>
      </c>
      <c r="BZ96" s="28">
        <f t="shared" si="10"/>
        <v>52</v>
      </c>
      <c r="CA96" s="85" t="str">
        <f t="shared" si="11"/>
        <v>1</v>
      </c>
      <c r="CB96" s="38" t="str">
        <f t="shared" si="12"/>
        <v>0</v>
      </c>
      <c r="CC96" s="85" t="str">
        <f t="shared" si="13"/>
        <v>0</v>
      </c>
    </row>
    <row r="97" spans="1:81" s="19" customFormat="1" ht="30" customHeight="1">
      <c r="A97" s="24">
        <v>91</v>
      </c>
      <c r="B97" s="122" t="s">
        <v>1701</v>
      </c>
      <c r="C97" s="122" t="s">
        <v>1702</v>
      </c>
      <c r="D97" s="31">
        <v>14023884</v>
      </c>
      <c r="E97" s="38">
        <v>23</v>
      </c>
      <c r="F97" s="38"/>
      <c r="G97" s="38"/>
      <c r="H97" s="38"/>
      <c r="I97" s="38"/>
      <c r="J97" s="38"/>
      <c r="K97" s="38">
        <v>39</v>
      </c>
      <c r="L97" s="38"/>
      <c r="M97" s="38"/>
      <c r="N97" s="38"/>
      <c r="O97" s="38"/>
      <c r="P97" s="38"/>
      <c r="Q97" s="38"/>
      <c r="R97" s="38">
        <v>30</v>
      </c>
      <c r="S97" s="38"/>
      <c r="T97" s="38"/>
      <c r="U97" s="38"/>
      <c r="V97" s="38"/>
      <c r="W97" s="38"/>
      <c r="X97" s="38"/>
      <c r="Y97" s="38"/>
      <c r="Z97" s="38"/>
      <c r="AA97" s="108">
        <f t="shared" si="9"/>
        <v>39</v>
      </c>
      <c r="AB97" s="38"/>
      <c r="AC97" s="38"/>
      <c r="AD97" s="108">
        <f t="shared" si="1"/>
        <v>0</v>
      </c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83">
        <v>9</v>
      </c>
      <c r="BI97" s="108">
        <f t="shared" si="2"/>
        <v>9</v>
      </c>
      <c r="BJ97" s="38"/>
      <c r="BK97" s="38"/>
      <c r="BL97" s="38"/>
      <c r="BM97" s="38">
        <v>1</v>
      </c>
      <c r="BN97" s="38"/>
      <c r="BO97" s="108">
        <f t="shared" si="3"/>
        <v>1</v>
      </c>
      <c r="BP97" s="38"/>
      <c r="BQ97" s="38"/>
      <c r="BR97" s="38"/>
      <c r="BS97" s="38"/>
      <c r="BT97" s="38">
        <v>0</v>
      </c>
      <c r="BU97" s="108">
        <f t="shared" si="4"/>
        <v>0</v>
      </c>
      <c r="BV97" s="38"/>
      <c r="BW97" s="38"/>
      <c r="BX97" s="38">
        <v>0</v>
      </c>
      <c r="BY97" s="108">
        <f t="shared" si="5"/>
        <v>0</v>
      </c>
      <c r="BZ97" s="28">
        <f t="shared" si="10"/>
        <v>49</v>
      </c>
      <c r="CA97" s="85" t="str">
        <f t="shared" si="11"/>
        <v>1</v>
      </c>
      <c r="CB97" s="38" t="str">
        <f t="shared" si="12"/>
        <v>0</v>
      </c>
      <c r="CC97" s="85" t="str">
        <f t="shared" si="13"/>
        <v>0</v>
      </c>
    </row>
    <row r="98" spans="1:81" s="19" customFormat="1" ht="30" customHeight="1">
      <c r="A98" s="24">
        <v>92</v>
      </c>
      <c r="B98" s="122" t="s">
        <v>1703</v>
      </c>
      <c r="C98" s="122" t="s">
        <v>1704</v>
      </c>
      <c r="D98" s="31">
        <v>14015554</v>
      </c>
      <c r="E98" s="38">
        <v>15</v>
      </c>
      <c r="F98" s="38">
        <v>25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>
        <v>30</v>
      </c>
      <c r="S98" s="38"/>
      <c r="T98" s="38">
        <v>35</v>
      </c>
      <c r="U98" s="38"/>
      <c r="V98" s="38"/>
      <c r="W98" s="38"/>
      <c r="X98" s="38"/>
      <c r="Y98" s="38"/>
      <c r="Z98" s="38"/>
      <c r="AA98" s="108">
        <f t="shared" si="9"/>
        <v>35</v>
      </c>
      <c r="AB98" s="38"/>
      <c r="AC98" s="38">
        <v>21</v>
      </c>
      <c r="AD98" s="108">
        <f t="shared" si="1"/>
        <v>21</v>
      </c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83">
        <v>9</v>
      </c>
      <c r="BI98" s="108">
        <f t="shared" si="2"/>
        <v>9</v>
      </c>
      <c r="BJ98" s="38">
        <v>5</v>
      </c>
      <c r="BK98" s="38"/>
      <c r="BL98" s="38"/>
      <c r="BM98" s="38"/>
      <c r="BN98" s="38"/>
      <c r="BO98" s="108">
        <f t="shared" si="3"/>
        <v>5</v>
      </c>
      <c r="BP98" s="38"/>
      <c r="BQ98" s="38"/>
      <c r="BR98" s="38"/>
      <c r="BS98" s="38"/>
      <c r="BT98" s="38">
        <v>0</v>
      </c>
      <c r="BU98" s="108">
        <f t="shared" si="4"/>
        <v>0</v>
      </c>
      <c r="BV98" s="38"/>
      <c r="BW98" s="38"/>
      <c r="BX98" s="38">
        <v>0</v>
      </c>
      <c r="BY98" s="108">
        <f t="shared" si="5"/>
        <v>0</v>
      </c>
      <c r="BZ98" s="28">
        <f t="shared" si="10"/>
        <v>70</v>
      </c>
      <c r="CA98" s="85" t="str">
        <f t="shared" si="11"/>
        <v>1</v>
      </c>
      <c r="CB98" s="38" t="str">
        <f t="shared" si="12"/>
        <v>0</v>
      </c>
      <c r="CC98" s="85" t="str">
        <f t="shared" si="13"/>
        <v>0</v>
      </c>
    </row>
    <row r="99" spans="1:81" s="19" customFormat="1" ht="30" customHeight="1">
      <c r="A99" s="24">
        <v>93</v>
      </c>
      <c r="B99" s="122" t="s">
        <v>1705</v>
      </c>
      <c r="C99" s="122" t="s">
        <v>1706</v>
      </c>
      <c r="D99" s="31">
        <v>30640200</v>
      </c>
      <c r="E99" s="38">
        <v>15</v>
      </c>
      <c r="F99" s="38"/>
      <c r="G99" s="38"/>
      <c r="H99" s="38"/>
      <c r="I99" s="38"/>
      <c r="J99" s="38">
        <v>21</v>
      </c>
      <c r="K99" s="38"/>
      <c r="L99" s="38"/>
      <c r="M99" s="38"/>
      <c r="N99" s="38"/>
      <c r="O99" s="38"/>
      <c r="P99" s="38"/>
      <c r="Q99" s="38"/>
      <c r="R99" s="38">
        <v>30</v>
      </c>
      <c r="S99" s="38"/>
      <c r="T99" s="38">
        <v>35</v>
      </c>
      <c r="U99" s="38"/>
      <c r="V99" s="38"/>
      <c r="W99" s="38"/>
      <c r="X99" s="38"/>
      <c r="Y99" s="38"/>
      <c r="Z99" s="38"/>
      <c r="AA99" s="108">
        <f t="shared" si="9"/>
        <v>35</v>
      </c>
      <c r="AB99" s="38"/>
      <c r="AC99" s="38"/>
      <c r="AD99" s="108">
        <f t="shared" si="1"/>
        <v>0</v>
      </c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83">
        <v>9</v>
      </c>
      <c r="BI99" s="108">
        <f t="shared" si="2"/>
        <v>9</v>
      </c>
      <c r="BJ99" s="38">
        <v>5</v>
      </c>
      <c r="BK99" s="38"/>
      <c r="BL99" s="38"/>
      <c r="BM99" s="38"/>
      <c r="BN99" s="38"/>
      <c r="BO99" s="108">
        <f t="shared" si="3"/>
        <v>5</v>
      </c>
      <c r="BP99" s="38"/>
      <c r="BQ99" s="38"/>
      <c r="BR99" s="38"/>
      <c r="BS99" s="38"/>
      <c r="BT99" s="38">
        <v>0</v>
      </c>
      <c r="BU99" s="108">
        <f t="shared" si="4"/>
        <v>0</v>
      </c>
      <c r="BV99" s="38"/>
      <c r="BW99" s="38"/>
      <c r="BX99" s="38">
        <v>0</v>
      </c>
      <c r="BY99" s="108">
        <f t="shared" si="5"/>
        <v>0</v>
      </c>
      <c r="BZ99" s="28">
        <f t="shared" si="10"/>
        <v>49</v>
      </c>
      <c r="CA99" s="85" t="str">
        <f t="shared" si="11"/>
        <v>1</v>
      </c>
      <c r="CB99" s="38" t="str">
        <f t="shared" si="12"/>
        <v>0</v>
      </c>
      <c r="CC99" s="85" t="str">
        <f t="shared" si="13"/>
        <v>0</v>
      </c>
    </row>
    <row r="100" spans="1:81" s="19" customFormat="1" ht="60" customHeight="1">
      <c r="A100" s="24">
        <v>94</v>
      </c>
      <c r="B100" s="122" t="s">
        <v>1707</v>
      </c>
      <c r="C100" s="122" t="s">
        <v>1708</v>
      </c>
      <c r="D100" s="31">
        <v>21103448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>
        <v>30</v>
      </c>
      <c r="S100" s="38"/>
      <c r="T100" s="38"/>
      <c r="U100" s="38"/>
      <c r="V100" s="38"/>
      <c r="W100" s="38"/>
      <c r="X100" s="38"/>
      <c r="Y100" s="38"/>
      <c r="Z100" s="38"/>
      <c r="AA100" s="108">
        <f t="shared" si="9"/>
        <v>30</v>
      </c>
      <c r="AB100" s="38"/>
      <c r="AC100" s="38"/>
      <c r="AD100" s="108">
        <f t="shared" si="1"/>
        <v>0</v>
      </c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83">
        <v>9</v>
      </c>
      <c r="BI100" s="108">
        <f t="shared" si="2"/>
        <v>9</v>
      </c>
      <c r="BJ100" s="38">
        <v>5</v>
      </c>
      <c r="BK100" s="38"/>
      <c r="BL100" s="38"/>
      <c r="BM100" s="38"/>
      <c r="BN100" s="38"/>
      <c r="BO100" s="108">
        <f t="shared" si="3"/>
        <v>5</v>
      </c>
      <c r="BP100" s="38"/>
      <c r="BQ100" s="38"/>
      <c r="BR100" s="38"/>
      <c r="BS100" s="38"/>
      <c r="BT100" s="38">
        <v>0</v>
      </c>
      <c r="BU100" s="108">
        <f t="shared" si="4"/>
        <v>0</v>
      </c>
      <c r="BV100" s="38"/>
      <c r="BW100" s="38"/>
      <c r="BX100" s="38">
        <v>0</v>
      </c>
      <c r="BY100" s="108">
        <f t="shared" si="5"/>
        <v>0</v>
      </c>
      <c r="BZ100" s="28">
        <f t="shared" si="10"/>
        <v>44</v>
      </c>
      <c r="CA100" s="85" t="str">
        <f t="shared" si="11"/>
        <v>1</v>
      </c>
      <c r="CB100" s="38" t="str">
        <f t="shared" si="12"/>
        <v>0</v>
      </c>
      <c r="CC100" s="85" t="str">
        <f t="shared" si="13"/>
        <v>0</v>
      </c>
    </row>
    <row r="101" spans="1:81" s="19" customFormat="1" ht="30" customHeight="1">
      <c r="A101" s="24">
        <v>95</v>
      </c>
      <c r="B101" s="122" t="s">
        <v>1709</v>
      </c>
      <c r="C101" s="122" t="s">
        <v>1710</v>
      </c>
      <c r="D101" s="31">
        <v>21111749</v>
      </c>
      <c r="E101" s="38"/>
      <c r="F101" s="38"/>
      <c r="G101" s="38"/>
      <c r="H101" s="38"/>
      <c r="I101" s="38"/>
      <c r="J101" s="38">
        <v>21</v>
      </c>
      <c r="K101" s="38"/>
      <c r="L101" s="38"/>
      <c r="M101" s="38"/>
      <c r="N101" s="38"/>
      <c r="O101" s="38"/>
      <c r="P101" s="38"/>
      <c r="Q101" s="38"/>
      <c r="R101" s="38">
        <v>30</v>
      </c>
      <c r="S101" s="38"/>
      <c r="T101" s="38">
        <v>35</v>
      </c>
      <c r="U101" s="38"/>
      <c r="V101" s="38"/>
      <c r="W101" s="38"/>
      <c r="X101" s="38"/>
      <c r="Y101" s="38"/>
      <c r="Z101" s="38"/>
      <c r="AA101" s="108">
        <f t="shared" si="9"/>
        <v>35</v>
      </c>
      <c r="AB101" s="38"/>
      <c r="AC101" s="38"/>
      <c r="AD101" s="108">
        <f t="shared" si="1"/>
        <v>0</v>
      </c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83">
        <v>9</v>
      </c>
      <c r="BI101" s="108">
        <f t="shared" si="2"/>
        <v>9</v>
      </c>
      <c r="BJ101" s="38">
        <v>5</v>
      </c>
      <c r="BK101" s="38"/>
      <c r="BL101" s="38"/>
      <c r="BM101" s="38"/>
      <c r="BN101" s="38"/>
      <c r="BO101" s="108">
        <f t="shared" si="3"/>
        <v>5</v>
      </c>
      <c r="BP101" s="38"/>
      <c r="BQ101" s="38"/>
      <c r="BR101" s="38"/>
      <c r="BS101" s="38"/>
      <c r="BT101" s="38">
        <v>0</v>
      </c>
      <c r="BU101" s="108">
        <f t="shared" si="4"/>
        <v>0</v>
      </c>
      <c r="BV101" s="38"/>
      <c r="BW101" s="38"/>
      <c r="BX101" s="38">
        <v>0</v>
      </c>
      <c r="BY101" s="108">
        <f t="shared" si="5"/>
        <v>0</v>
      </c>
      <c r="BZ101" s="28">
        <f t="shared" si="10"/>
        <v>49</v>
      </c>
      <c r="CA101" s="85" t="str">
        <f t="shared" si="11"/>
        <v>1</v>
      </c>
      <c r="CB101" s="38" t="str">
        <f t="shared" si="12"/>
        <v>0</v>
      </c>
      <c r="CC101" s="85" t="str">
        <f t="shared" si="13"/>
        <v>0</v>
      </c>
    </row>
    <row r="102" spans="1:81" s="19" customFormat="1" ht="45" customHeight="1">
      <c r="A102" s="24">
        <v>96</v>
      </c>
      <c r="B102" s="122" t="s">
        <v>1711</v>
      </c>
      <c r="C102" s="122" t="s">
        <v>1712</v>
      </c>
      <c r="D102" s="31">
        <v>30822068</v>
      </c>
      <c r="E102" s="38">
        <v>15</v>
      </c>
      <c r="F102" s="38"/>
      <c r="G102" s="38"/>
      <c r="H102" s="38"/>
      <c r="I102" s="38"/>
      <c r="J102" s="38"/>
      <c r="K102" s="38">
        <v>21</v>
      </c>
      <c r="L102" s="38"/>
      <c r="M102" s="38"/>
      <c r="N102" s="38"/>
      <c r="O102" s="38"/>
      <c r="P102" s="38"/>
      <c r="Q102" s="38"/>
      <c r="R102" s="38">
        <v>30</v>
      </c>
      <c r="S102" s="38"/>
      <c r="T102" s="38"/>
      <c r="U102" s="38"/>
      <c r="V102" s="38"/>
      <c r="W102" s="38"/>
      <c r="X102" s="38"/>
      <c r="Y102" s="38"/>
      <c r="Z102" s="38"/>
      <c r="AA102" s="108">
        <f t="shared" si="9"/>
        <v>30</v>
      </c>
      <c r="AB102" s="38"/>
      <c r="AC102" s="38"/>
      <c r="AD102" s="108">
        <f t="shared" si="1"/>
        <v>0</v>
      </c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>
        <v>15</v>
      </c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83">
        <v>9</v>
      </c>
      <c r="BI102" s="108">
        <f t="shared" si="2"/>
        <v>15</v>
      </c>
      <c r="BJ102" s="38">
        <v>5</v>
      </c>
      <c r="BK102" s="38"/>
      <c r="BL102" s="38"/>
      <c r="BM102" s="38"/>
      <c r="BN102" s="38"/>
      <c r="BO102" s="108">
        <f t="shared" si="3"/>
        <v>5</v>
      </c>
      <c r="BP102" s="38"/>
      <c r="BQ102" s="38"/>
      <c r="BR102" s="38"/>
      <c r="BS102" s="38"/>
      <c r="BT102" s="38">
        <v>0</v>
      </c>
      <c r="BU102" s="108">
        <f t="shared" si="4"/>
        <v>0</v>
      </c>
      <c r="BV102" s="38"/>
      <c r="BW102" s="38"/>
      <c r="BX102" s="38">
        <v>0</v>
      </c>
      <c r="BY102" s="108">
        <f t="shared" si="5"/>
        <v>0</v>
      </c>
      <c r="BZ102" s="28">
        <f t="shared" si="10"/>
        <v>50</v>
      </c>
      <c r="CA102" s="85" t="str">
        <f t="shared" si="11"/>
        <v>1</v>
      </c>
      <c r="CB102" s="38" t="str">
        <f t="shared" si="12"/>
        <v>0</v>
      </c>
      <c r="CC102" s="85" t="str">
        <f t="shared" si="13"/>
        <v>0</v>
      </c>
    </row>
    <row r="103" spans="1:81" s="19" customFormat="1" ht="30" customHeight="1">
      <c r="A103" s="24">
        <v>97</v>
      </c>
      <c r="B103" s="122" t="s">
        <v>1713</v>
      </c>
      <c r="C103" s="122" t="s">
        <v>1714</v>
      </c>
      <c r="D103" s="31">
        <v>33486527</v>
      </c>
      <c r="E103" s="38">
        <v>15</v>
      </c>
      <c r="F103" s="38"/>
      <c r="G103" s="38"/>
      <c r="H103" s="38"/>
      <c r="I103" s="38"/>
      <c r="J103" s="38"/>
      <c r="K103" s="38">
        <v>21</v>
      </c>
      <c r="L103" s="38"/>
      <c r="M103" s="38"/>
      <c r="N103" s="38"/>
      <c r="O103" s="38"/>
      <c r="P103" s="38"/>
      <c r="Q103" s="38">
        <v>17</v>
      </c>
      <c r="R103" s="38">
        <v>30</v>
      </c>
      <c r="S103" s="38"/>
      <c r="T103" s="38"/>
      <c r="U103" s="38"/>
      <c r="V103" s="38"/>
      <c r="W103" s="38"/>
      <c r="X103" s="38"/>
      <c r="Y103" s="38"/>
      <c r="Z103" s="38"/>
      <c r="AA103" s="108">
        <f t="shared" si="9"/>
        <v>30</v>
      </c>
      <c r="AB103" s="38"/>
      <c r="AC103" s="38"/>
      <c r="AD103" s="108">
        <f t="shared" si="1"/>
        <v>0</v>
      </c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83">
        <v>9</v>
      </c>
      <c r="BI103" s="108">
        <f t="shared" si="2"/>
        <v>9</v>
      </c>
      <c r="BJ103" s="38">
        <v>5</v>
      </c>
      <c r="BK103" s="38"/>
      <c r="BL103" s="38"/>
      <c r="BM103" s="38"/>
      <c r="BN103" s="38"/>
      <c r="BO103" s="108">
        <f t="shared" si="3"/>
        <v>5</v>
      </c>
      <c r="BP103" s="38"/>
      <c r="BQ103" s="38"/>
      <c r="BR103" s="38"/>
      <c r="BS103" s="38"/>
      <c r="BT103" s="38">
        <v>0</v>
      </c>
      <c r="BU103" s="108">
        <f t="shared" si="4"/>
        <v>0</v>
      </c>
      <c r="BV103" s="38"/>
      <c r="BW103" s="38"/>
      <c r="BX103" s="38">
        <v>0</v>
      </c>
      <c r="BY103" s="108">
        <f t="shared" si="5"/>
        <v>0</v>
      </c>
      <c r="BZ103" s="28">
        <f t="shared" si="10"/>
        <v>44</v>
      </c>
      <c r="CA103" s="85" t="str">
        <f t="shared" si="11"/>
        <v>1</v>
      </c>
      <c r="CB103" s="38" t="str">
        <f t="shared" si="12"/>
        <v>0</v>
      </c>
      <c r="CC103" s="85" t="str">
        <f t="shared" si="13"/>
        <v>0</v>
      </c>
    </row>
    <row r="104" spans="1:81" s="19" customFormat="1" ht="45" customHeight="1">
      <c r="A104" s="24">
        <v>98</v>
      </c>
      <c r="B104" s="122" t="s">
        <v>1715</v>
      </c>
      <c r="C104" s="122" t="s">
        <v>1716</v>
      </c>
      <c r="D104" s="31" t="s">
        <v>1717</v>
      </c>
      <c r="E104" s="38">
        <v>30</v>
      </c>
      <c r="F104" s="38"/>
      <c r="G104" s="38"/>
      <c r="H104" s="38"/>
      <c r="I104" s="38"/>
      <c r="J104" s="38">
        <v>21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>
        <v>39</v>
      </c>
      <c r="V104" s="38"/>
      <c r="W104" s="38"/>
      <c r="X104" s="38"/>
      <c r="Y104" s="38"/>
      <c r="Z104" s="38"/>
      <c r="AA104" s="108">
        <f t="shared" si="9"/>
        <v>39</v>
      </c>
      <c r="AB104" s="38"/>
      <c r="AC104" s="38"/>
      <c r="AD104" s="108">
        <f t="shared" si="1"/>
        <v>0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83">
        <v>9</v>
      </c>
      <c r="BI104" s="108">
        <f t="shared" si="2"/>
        <v>9</v>
      </c>
      <c r="BJ104" s="38"/>
      <c r="BK104" s="38">
        <v>4</v>
      </c>
      <c r="BL104" s="38"/>
      <c r="BM104" s="38"/>
      <c r="BN104" s="38"/>
      <c r="BO104" s="108">
        <f t="shared" si="3"/>
        <v>4</v>
      </c>
      <c r="BP104" s="38"/>
      <c r="BQ104" s="38"/>
      <c r="BR104" s="38"/>
      <c r="BS104" s="38"/>
      <c r="BT104" s="38">
        <v>0</v>
      </c>
      <c r="BU104" s="108">
        <f t="shared" si="4"/>
        <v>0</v>
      </c>
      <c r="BV104" s="38"/>
      <c r="BW104" s="38"/>
      <c r="BX104" s="38">
        <v>0</v>
      </c>
      <c r="BY104" s="108">
        <f t="shared" si="5"/>
        <v>0</v>
      </c>
      <c r="BZ104" s="28">
        <f t="shared" si="10"/>
        <v>52</v>
      </c>
      <c r="CA104" s="85" t="str">
        <f t="shared" si="11"/>
        <v>1</v>
      </c>
      <c r="CB104" s="38" t="str">
        <f t="shared" si="12"/>
        <v>0</v>
      </c>
      <c r="CC104" s="85" t="str">
        <f t="shared" si="13"/>
        <v>0</v>
      </c>
    </row>
    <row r="105" spans="1:81" s="19" customFormat="1" ht="30" customHeight="1">
      <c r="A105" s="24">
        <v>99</v>
      </c>
      <c r="B105" s="122" t="s">
        <v>1718</v>
      </c>
      <c r="C105" s="122" t="s">
        <v>1719</v>
      </c>
      <c r="D105" s="31">
        <v>32779306</v>
      </c>
      <c r="E105" s="38">
        <v>15</v>
      </c>
      <c r="F105" s="38"/>
      <c r="G105" s="38"/>
      <c r="H105" s="38"/>
      <c r="I105" s="38"/>
      <c r="J105" s="38">
        <v>21</v>
      </c>
      <c r="K105" s="38"/>
      <c r="L105" s="38"/>
      <c r="M105" s="38"/>
      <c r="N105" s="38"/>
      <c r="O105" s="38"/>
      <c r="P105" s="38"/>
      <c r="Q105" s="38"/>
      <c r="R105" s="38">
        <v>30</v>
      </c>
      <c r="S105" s="38"/>
      <c r="T105" s="38"/>
      <c r="U105" s="38"/>
      <c r="V105" s="38"/>
      <c r="W105" s="38"/>
      <c r="X105" s="38"/>
      <c r="Y105" s="38"/>
      <c r="Z105" s="38"/>
      <c r="AA105" s="108">
        <f t="shared" si="9"/>
        <v>30</v>
      </c>
      <c r="AB105" s="38"/>
      <c r="AC105" s="38"/>
      <c r="AD105" s="108">
        <f t="shared" si="1"/>
        <v>0</v>
      </c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83">
        <v>9</v>
      </c>
      <c r="BI105" s="108">
        <f t="shared" si="2"/>
        <v>9</v>
      </c>
      <c r="BJ105" s="38">
        <v>5</v>
      </c>
      <c r="BK105" s="38"/>
      <c r="BL105" s="38"/>
      <c r="BM105" s="38"/>
      <c r="BN105" s="38"/>
      <c r="BO105" s="108">
        <f t="shared" si="3"/>
        <v>5</v>
      </c>
      <c r="BP105" s="38"/>
      <c r="BQ105" s="38"/>
      <c r="BR105" s="38"/>
      <c r="BS105" s="38"/>
      <c r="BT105" s="38">
        <v>0</v>
      </c>
      <c r="BU105" s="108">
        <f t="shared" si="4"/>
        <v>0</v>
      </c>
      <c r="BV105" s="38"/>
      <c r="BW105" s="38"/>
      <c r="BX105" s="38">
        <v>0</v>
      </c>
      <c r="BY105" s="108">
        <f t="shared" si="5"/>
        <v>0</v>
      </c>
      <c r="BZ105" s="28">
        <f t="shared" si="10"/>
        <v>44</v>
      </c>
      <c r="CA105" s="85" t="str">
        <f t="shared" si="11"/>
        <v>1</v>
      </c>
      <c r="CB105" s="38" t="str">
        <f t="shared" si="12"/>
        <v>0</v>
      </c>
      <c r="CC105" s="85" t="str">
        <f t="shared" si="13"/>
        <v>0</v>
      </c>
    </row>
    <row r="106" spans="1:81" s="19" customFormat="1" ht="30" customHeight="1">
      <c r="A106" s="24">
        <v>100</v>
      </c>
      <c r="B106" s="122" t="s">
        <v>1720</v>
      </c>
      <c r="C106" s="122" t="s">
        <v>1721</v>
      </c>
      <c r="D106" s="31">
        <v>32214311</v>
      </c>
      <c r="E106" s="38">
        <v>15</v>
      </c>
      <c r="F106" s="38"/>
      <c r="G106" s="38"/>
      <c r="H106" s="38"/>
      <c r="I106" s="38"/>
      <c r="J106" s="38"/>
      <c r="K106" s="38">
        <v>10</v>
      </c>
      <c r="L106" s="38"/>
      <c r="M106" s="38"/>
      <c r="N106" s="38"/>
      <c r="O106" s="38"/>
      <c r="P106" s="38"/>
      <c r="Q106" s="38"/>
      <c r="R106" s="38">
        <v>30</v>
      </c>
      <c r="S106" s="38"/>
      <c r="T106" s="38"/>
      <c r="U106" s="38"/>
      <c r="V106" s="38"/>
      <c r="W106" s="38"/>
      <c r="X106" s="38"/>
      <c r="Y106" s="38"/>
      <c r="Z106" s="38"/>
      <c r="AA106" s="108">
        <f t="shared" si="9"/>
        <v>30</v>
      </c>
      <c r="AB106" s="38"/>
      <c r="AC106" s="38"/>
      <c r="AD106" s="108">
        <f t="shared" si="1"/>
        <v>0</v>
      </c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>
        <v>15</v>
      </c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83">
        <v>9</v>
      </c>
      <c r="BI106" s="108">
        <f t="shared" si="2"/>
        <v>15</v>
      </c>
      <c r="BJ106" s="38">
        <v>5</v>
      </c>
      <c r="BK106" s="38"/>
      <c r="BL106" s="38"/>
      <c r="BM106" s="38"/>
      <c r="BN106" s="38"/>
      <c r="BO106" s="108">
        <f t="shared" si="3"/>
        <v>5</v>
      </c>
      <c r="BP106" s="38"/>
      <c r="BQ106" s="38"/>
      <c r="BR106" s="38"/>
      <c r="BS106" s="38"/>
      <c r="BT106" s="38">
        <v>0</v>
      </c>
      <c r="BU106" s="108">
        <f t="shared" si="4"/>
        <v>0</v>
      </c>
      <c r="BV106" s="38"/>
      <c r="BW106" s="38"/>
      <c r="BX106" s="38">
        <v>0</v>
      </c>
      <c r="BY106" s="108">
        <f t="shared" si="5"/>
        <v>0</v>
      </c>
      <c r="BZ106" s="28">
        <f t="shared" si="10"/>
        <v>50</v>
      </c>
      <c r="CA106" s="85" t="str">
        <f t="shared" si="11"/>
        <v>1</v>
      </c>
      <c r="CB106" s="38" t="str">
        <f t="shared" si="12"/>
        <v>0</v>
      </c>
      <c r="CC106" s="85" t="str">
        <f t="shared" si="13"/>
        <v>0</v>
      </c>
    </row>
    <row r="107" spans="1:81" s="19" customFormat="1" ht="30" customHeight="1">
      <c r="A107" s="24">
        <v>101</v>
      </c>
      <c r="B107" s="122" t="s">
        <v>1722</v>
      </c>
      <c r="C107" s="122" t="s">
        <v>1723</v>
      </c>
      <c r="D107" s="31">
        <v>31589837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>
        <v>30</v>
      </c>
      <c r="S107" s="38"/>
      <c r="T107" s="38"/>
      <c r="U107" s="38"/>
      <c r="V107" s="38"/>
      <c r="W107" s="38"/>
      <c r="X107" s="38"/>
      <c r="Y107" s="38"/>
      <c r="Z107" s="38"/>
      <c r="AA107" s="108">
        <f t="shared" si="9"/>
        <v>30</v>
      </c>
      <c r="AB107" s="38"/>
      <c r="AC107" s="38"/>
      <c r="AD107" s="108">
        <f t="shared" si="1"/>
        <v>0</v>
      </c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83">
        <v>9</v>
      </c>
      <c r="BI107" s="108">
        <f t="shared" si="2"/>
        <v>9</v>
      </c>
      <c r="BJ107" s="38"/>
      <c r="BK107" s="38">
        <v>4</v>
      </c>
      <c r="BL107" s="38"/>
      <c r="BM107" s="38"/>
      <c r="BN107" s="38"/>
      <c r="BO107" s="108">
        <f t="shared" si="3"/>
        <v>4</v>
      </c>
      <c r="BP107" s="38"/>
      <c r="BQ107" s="38"/>
      <c r="BR107" s="38"/>
      <c r="BS107" s="38"/>
      <c r="BT107" s="38">
        <v>0</v>
      </c>
      <c r="BU107" s="108">
        <f t="shared" si="4"/>
        <v>0</v>
      </c>
      <c r="BV107" s="38"/>
      <c r="BW107" s="38"/>
      <c r="BX107" s="38">
        <v>0</v>
      </c>
      <c r="BY107" s="108">
        <f t="shared" si="5"/>
        <v>0</v>
      </c>
      <c r="BZ107" s="28">
        <f>AA107+AD107+BI107+BO107+BU107+BY107</f>
        <v>43</v>
      </c>
      <c r="CA107" s="85" t="str">
        <f>IF(BZ107=41,"1",IF(BZ107&gt;41,"1","0"))</f>
        <v>1</v>
      </c>
      <c r="CB107" s="38" t="str">
        <f>IF(BZ107=21,"1",IF(AND(BZ107&gt;21,BZ107&lt;40),"1",IF(BZ107=40,"1","0")))</f>
        <v>0</v>
      </c>
      <c r="CC107" s="85" t="str">
        <f>IF(BZ107&lt;20,"1",IF(BZ107=20,"1","0"))</f>
        <v>0</v>
      </c>
    </row>
    <row r="108" spans="1:81" s="19" customFormat="1" ht="165" customHeight="1">
      <c r="A108" s="24">
        <v>102</v>
      </c>
      <c r="B108" s="123" t="s">
        <v>1724</v>
      </c>
      <c r="C108" s="123" t="s">
        <v>1725</v>
      </c>
      <c r="D108" s="35">
        <v>32191954</v>
      </c>
      <c r="E108" s="38">
        <v>15</v>
      </c>
      <c r="F108" s="38"/>
      <c r="G108" s="38" t="s">
        <v>1617</v>
      </c>
      <c r="H108" s="38"/>
      <c r="I108" s="38">
        <v>39</v>
      </c>
      <c r="J108" s="38"/>
      <c r="K108" s="38">
        <v>39</v>
      </c>
      <c r="L108" s="38"/>
      <c r="M108" s="38"/>
      <c r="N108" s="38"/>
      <c r="O108" s="38"/>
      <c r="P108" s="38"/>
      <c r="Q108" s="38"/>
      <c r="R108" s="38">
        <v>30</v>
      </c>
      <c r="S108" s="38"/>
      <c r="T108" s="38"/>
      <c r="U108" s="38"/>
      <c r="V108" s="38"/>
      <c r="W108" s="38"/>
      <c r="X108" s="38"/>
      <c r="Y108" s="38"/>
      <c r="Z108" s="38"/>
      <c r="AA108" s="108">
        <f>MAX(E108:Z108)</f>
        <v>39</v>
      </c>
      <c r="AB108" s="38"/>
      <c r="AC108" s="38"/>
      <c r="AD108" s="108">
        <f>MAX(AB108:AC108)</f>
        <v>0</v>
      </c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83"/>
      <c r="BI108" s="108">
        <f>MAX(AE108:BH108)</f>
        <v>0</v>
      </c>
      <c r="BJ108" s="38"/>
      <c r="BK108" s="38"/>
      <c r="BL108" s="38"/>
      <c r="BM108" s="38"/>
      <c r="BN108" s="38"/>
      <c r="BO108" s="108">
        <f>MAX(BJ108:BN108)</f>
        <v>0</v>
      </c>
      <c r="BP108" s="38"/>
      <c r="BQ108" s="38"/>
      <c r="BR108" s="38"/>
      <c r="BS108" s="38"/>
      <c r="BT108" s="38">
        <v>0</v>
      </c>
      <c r="BU108" s="108">
        <f>MAX(BP108:BT108)</f>
        <v>0</v>
      </c>
      <c r="BV108" s="38"/>
      <c r="BW108" s="38"/>
      <c r="BX108" s="38">
        <v>0</v>
      </c>
      <c r="BY108" s="108">
        <f>MAX(BV108:BX108)</f>
        <v>0</v>
      </c>
      <c r="BZ108" s="28">
        <f>AA108+AD108+BI108+BO108+BU108+BY108</f>
        <v>39</v>
      </c>
      <c r="CA108" s="85" t="str">
        <f>IF(BZ108=41,"1",IF(BZ108&gt;41,"1","0"))</f>
        <v>0</v>
      </c>
      <c r="CB108" s="38" t="str">
        <f>IF(BZ108=21,"1",IF(AND(BZ108&gt;21,BZ108&lt;40),"1",IF(BZ108=40,"1","0")))</f>
        <v>1</v>
      </c>
      <c r="CC108" s="85" t="str">
        <f>IF(BZ108&lt;20,"1",IF(BZ108=20,"1","0"))</f>
        <v>0</v>
      </c>
    </row>
    <row r="109" spans="1:81" s="19" customFormat="1" ht="405" customHeight="1">
      <c r="A109" s="24">
        <v>103</v>
      </c>
      <c r="B109" s="123" t="s">
        <v>1835</v>
      </c>
      <c r="C109" s="123" t="s">
        <v>1836</v>
      </c>
      <c r="D109" s="35" t="s">
        <v>1826</v>
      </c>
      <c r="E109" s="86">
        <v>15</v>
      </c>
      <c r="F109" s="86">
        <v>33</v>
      </c>
      <c r="G109" s="86"/>
      <c r="H109" s="86"/>
      <c r="I109" s="86"/>
      <c r="J109" s="86"/>
      <c r="K109" s="86">
        <v>39</v>
      </c>
      <c r="L109" s="86"/>
      <c r="M109" s="86"/>
      <c r="N109" s="86">
        <v>19</v>
      </c>
      <c r="O109" s="86"/>
      <c r="P109" s="86"/>
      <c r="Q109" s="86">
        <v>17</v>
      </c>
      <c r="R109" s="86">
        <v>35</v>
      </c>
      <c r="S109" s="86"/>
      <c r="T109" s="86"/>
      <c r="U109" s="86"/>
      <c r="V109" s="86"/>
      <c r="W109" s="86"/>
      <c r="X109" s="86"/>
      <c r="Y109" s="86"/>
      <c r="Z109" s="86"/>
      <c r="AA109" s="109">
        <f aca="true" t="shared" si="14" ref="AA109:AA163">MAX(E109:Z109)</f>
        <v>39</v>
      </c>
      <c r="AB109" s="86"/>
      <c r="AC109" s="86">
        <v>21</v>
      </c>
      <c r="AD109" s="109">
        <f aca="true" t="shared" si="15" ref="AD109:AD163">MAX(AB109:AC109)</f>
        <v>21</v>
      </c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90">
        <v>9</v>
      </c>
      <c r="BI109" s="109">
        <f aca="true" t="shared" si="16" ref="BI109:BI163">MAX(AE109:BH109)</f>
        <v>9</v>
      </c>
      <c r="BJ109" s="86">
        <v>5</v>
      </c>
      <c r="BK109" s="86"/>
      <c r="BL109" s="86"/>
      <c r="BM109" s="86"/>
      <c r="BN109" s="86"/>
      <c r="BO109" s="109">
        <f aca="true" t="shared" si="17" ref="BO109:BO163">MAX(BJ109:BN109)</f>
        <v>5</v>
      </c>
      <c r="BP109" s="86">
        <v>4</v>
      </c>
      <c r="BQ109" s="86"/>
      <c r="BR109" s="86"/>
      <c r="BS109" s="86"/>
      <c r="BT109" s="86"/>
      <c r="BU109" s="109">
        <f aca="true" t="shared" si="18" ref="BU109:BU163">MAX(BP109:BT109)</f>
        <v>4</v>
      </c>
      <c r="BV109" s="86"/>
      <c r="BW109" s="86"/>
      <c r="BX109" s="86">
        <v>0</v>
      </c>
      <c r="BY109" s="109">
        <f aca="true" t="shared" si="19" ref="BY109:BY163">MAX(BV109:BX109)</f>
        <v>0</v>
      </c>
      <c r="BZ109" s="12">
        <f aca="true" t="shared" si="20" ref="BZ109:BZ163">AA109+AD109+BI109+BO109+BU109+BY109</f>
        <v>78</v>
      </c>
      <c r="CA109" s="87" t="str">
        <f aca="true" t="shared" si="21" ref="CA109:CA163">IF(BZ109=41,"1",IF(BZ109&gt;41,"1","0"))</f>
        <v>1</v>
      </c>
      <c r="CB109" s="86" t="str">
        <f aca="true" t="shared" si="22" ref="CB109:CB163">IF(BZ109=21,"1",IF(AND(BZ109&gt;21,BZ109&lt;40),"1",IF(BZ109=40,"1","0")))</f>
        <v>0</v>
      </c>
      <c r="CC109" s="87" t="str">
        <f aca="true" t="shared" si="23" ref="CC109:CC163">IF(BZ109&lt;20,"1",IF(BZ109=20,"1","0"))</f>
        <v>0</v>
      </c>
    </row>
    <row r="110" spans="1:81" s="19" customFormat="1" ht="141.75" customHeight="1">
      <c r="A110" s="24">
        <v>104</v>
      </c>
      <c r="B110" s="123" t="s">
        <v>1838</v>
      </c>
      <c r="C110" s="123" t="s">
        <v>1839</v>
      </c>
      <c r="D110" s="35">
        <v>14291113</v>
      </c>
      <c r="E110" s="38">
        <v>15</v>
      </c>
      <c r="F110" s="38"/>
      <c r="G110" s="38"/>
      <c r="H110" s="38"/>
      <c r="I110" s="38"/>
      <c r="J110" s="38"/>
      <c r="K110" s="38">
        <v>10</v>
      </c>
      <c r="L110" s="38"/>
      <c r="M110" s="38"/>
      <c r="N110" s="38"/>
      <c r="O110" s="38"/>
      <c r="P110" s="38">
        <v>30</v>
      </c>
      <c r="Q110" s="38">
        <v>17</v>
      </c>
      <c r="R110" s="38"/>
      <c r="S110" s="38"/>
      <c r="T110" s="38"/>
      <c r="U110" s="38"/>
      <c r="V110" s="38"/>
      <c r="W110" s="38"/>
      <c r="X110" s="38"/>
      <c r="Y110" s="38"/>
      <c r="Z110" s="38"/>
      <c r="AA110" s="108">
        <f t="shared" si="14"/>
        <v>30</v>
      </c>
      <c r="AB110" s="38"/>
      <c r="AC110" s="38"/>
      <c r="AD110" s="108">
        <f t="shared" si="15"/>
        <v>0</v>
      </c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83"/>
      <c r="BI110" s="108">
        <f t="shared" si="16"/>
        <v>0</v>
      </c>
      <c r="BJ110" s="38"/>
      <c r="BK110" s="38"/>
      <c r="BL110" s="38"/>
      <c r="BM110" s="38"/>
      <c r="BN110" s="38">
        <v>0</v>
      </c>
      <c r="BO110" s="108">
        <f t="shared" si="17"/>
        <v>0</v>
      </c>
      <c r="BP110" s="38"/>
      <c r="BQ110" s="38"/>
      <c r="BR110" s="38"/>
      <c r="BS110" s="38"/>
      <c r="BT110" s="38">
        <v>0</v>
      </c>
      <c r="BU110" s="108">
        <f t="shared" si="18"/>
        <v>0</v>
      </c>
      <c r="BV110" s="38"/>
      <c r="BW110" s="38"/>
      <c r="BX110" s="38">
        <v>0</v>
      </c>
      <c r="BY110" s="108">
        <f t="shared" si="19"/>
        <v>0</v>
      </c>
      <c r="BZ110" s="28">
        <f t="shared" si="20"/>
        <v>30</v>
      </c>
      <c r="CA110" s="85" t="str">
        <f t="shared" si="21"/>
        <v>0</v>
      </c>
      <c r="CB110" s="38" t="str">
        <f t="shared" si="22"/>
        <v>1</v>
      </c>
      <c r="CC110" s="85" t="str">
        <f t="shared" si="23"/>
        <v>0</v>
      </c>
    </row>
    <row r="111" spans="1:81" s="19" customFormat="1" ht="60" customHeight="1">
      <c r="A111" s="24">
        <v>105</v>
      </c>
      <c r="B111" s="122" t="s">
        <v>1727</v>
      </c>
      <c r="C111" s="122" t="s">
        <v>1837</v>
      </c>
      <c r="D111" s="31">
        <v>30439590</v>
      </c>
      <c r="E111" s="38">
        <v>15</v>
      </c>
      <c r="F111" s="38"/>
      <c r="G111" s="38"/>
      <c r="H111" s="38"/>
      <c r="I111" s="38"/>
      <c r="J111" s="38"/>
      <c r="K111" s="38">
        <v>21</v>
      </c>
      <c r="L111" s="38"/>
      <c r="M111" s="38"/>
      <c r="N111" s="38"/>
      <c r="O111" s="38"/>
      <c r="P111" s="38">
        <v>30</v>
      </c>
      <c r="Q111" s="38"/>
      <c r="R111" s="38">
        <v>30</v>
      </c>
      <c r="S111" s="38"/>
      <c r="T111" s="38"/>
      <c r="U111" s="38"/>
      <c r="V111" s="38"/>
      <c r="W111" s="38"/>
      <c r="X111" s="38"/>
      <c r="Y111" s="38"/>
      <c r="Z111" s="38"/>
      <c r="AA111" s="108">
        <f t="shared" si="14"/>
        <v>30</v>
      </c>
      <c r="AB111" s="38"/>
      <c r="AC111" s="38"/>
      <c r="AD111" s="108">
        <f t="shared" si="15"/>
        <v>0</v>
      </c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>
        <v>39</v>
      </c>
      <c r="AQ111" s="38"/>
      <c r="AR111" s="38"/>
      <c r="AS111" s="38"/>
      <c r="AT111" s="38"/>
      <c r="AU111" s="38"/>
      <c r="AV111" s="38"/>
      <c r="AW111" s="38">
        <v>15</v>
      </c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83">
        <v>9</v>
      </c>
      <c r="BI111" s="108">
        <f t="shared" si="16"/>
        <v>39</v>
      </c>
      <c r="BJ111" s="38">
        <v>5</v>
      </c>
      <c r="BK111" s="38"/>
      <c r="BL111" s="38"/>
      <c r="BM111" s="38"/>
      <c r="BN111" s="38"/>
      <c r="BO111" s="108">
        <f t="shared" si="17"/>
        <v>5</v>
      </c>
      <c r="BP111" s="38"/>
      <c r="BQ111" s="38"/>
      <c r="BR111" s="38"/>
      <c r="BS111" s="38"/>
      <c r="BT111" s="38">
        <v>0</v>
      </c>
      <c r="BU111" s="108">
        <f t="shared" si="18"/>
        <v>0</v>
      </c>
      <c r="BV111" s="38"/>
      <c r="BW111" s="38"/>
      <c r="BX111" s="38">
        <v>0</v>
      </c>
      <c r="BY111" s="108">
        <f t="shared" si="19"/>
        <v>0</v>
      </c>
      <c r="BZ111" s="28">
        <f t="shared" si="20"/>
        <v>74</v>
      </c>
      <c r="CA111" s="85" t="str">
        <f t="shared" si="21"/>
        <v>1</v>
      </c>
      <c r="CB111" s="38" t="str">
        <f t="shared" si="22"/>
        <v>0</v>
      </c>
      <c r="CC111" s="85" t="str">
        <f t="shared" si="23"/>
        <v>0</v>
      </c>
    </row>
    <row r="112" spans="1:81" s="32" customFormat="1" ht="105" customHeight="1">
      <c r="A112" s="24">
        <v>106</v>
      </c>
      <c r="B112" s="123" t="s">
        <v>1840</v>
      </c>
      <c r="C112" s="123" t="s">
        <v>1841</v>
      </c>
      <c r="D112" s="54">
        <v>34932340</v>
      </c>
      <c r="E112" s="83">
        <v>30</v>
      </c>
      <c r="F112" s="83"/>
      <c r="G112" s="83"/>
      <c r="H112" s="83"/>
      <c r="I112" s="83"/>
      <c r="J112" s="83"/>
      <c r="K112" s="83"/>
      <c r="L112" s="83">
        <v>39</v>
      </c>
      <c r="M112" s="83"/>
      <c r="N112" s="83"/>
      <c r="O112" s="83"/>
      <c r="P112" s="83"/>
      <c r="Q112" s="83"/>
      <c r="R112" s="83"/>
      <c r="S112" s="83"/>
      <c r="T112" s="83"/>
      <c r="U112" s="83">
        <v>39</v>
      </c>
      <c r="V112" s="83"/>
      <c r="W112" s="83"/>
      <c r="X112" s="83"/>
      <c r="Y112" s="83"/>
      <c r="Z112" s="83">
        <v>10</v>
      </c>
      <c r="AA112" s="108">
        <f t="shared" si="14"/>
        <v>39</v>
      </c>
      <c r="AB112" s="83"/>
      <c r="AC112" s="83"/>
      <c r="AD112" s="108">
        <f t="shared" si="15"/>
        <v>0</v>
      </c>
      <c r="AE112" s="83"/>
      <c r="AF112" s="83"/>
      <c r="AG112" s="83"/>
      <c r="AH112" s="83">
        <v>14</v>
      </c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>
        <v>9</v>
      </c>
      <c r="BI112" s="108">
        <f t="shared" si="16"/>
        <v>14</v>
      </c>
      <c r="BJ112" s="83"/>
      <c r="BK112" s="83"/>
      <c r="BL112" s="83">
        <v>2</v>
      </c>
      <c r="BM112" s="83"/>
      <c r="BN112" s="83"/>
      <c r="BO112" s="108">
        <f t="shared" si="17"/>
        <v>2</v>
      </c>
      <c r="BP112" s="83"/>
      <c r="BQ112" s="83"/>
      <c r="BR112" s="83"/>
      <c r="BS112" s="83"/>
      <c r="BT112" s="83">
        <v>0</v>
      </c>
      <c r="BU112" s="108">
        <f t="shared" si="18"/>
        <v>0</v>
      </c>
      <c r="BV112" s="83"/>
      <c r="BW112" s="83"/>
      <c r="BX112" s="83">
        <v>0</v>
      </c>
      <c r="BY112" s="108">
        <f t="shared" si="19"/>
        <v>0</v>
      </c>
      <c r="BZ112" s="28">
        <f t="shared" si="20"/>
        <v>55</v>
      </c>
      <c r="CA112" s="88" t="str">
        <f t="shared" si="21"/>
        <v>1</v>
      </c>
      <c r="CB112" s="83" t="str">
        <f t="shared" si="22"/>
        <v>0</v>
      </c>
      <c r="CC112" s="88" t="str">
        <f t="shared" si="23"/>
        <v>0</v>
      </c>
    </row>
    <row r="113" spans="1:81" s="32" customFormat="1" ht="105" customHeight="1">
      <c r="A113" s="24">
        <v>107</v>
      </c>
      <c r="B113" s="123" t="s">
        <v>1728</v>
      </c>
      <c r="C113" s="123" t="s">
        <v>1729</v>
      </c>
      <c r="D113" s="54" t="s">
        <v>1827</v>
      </c>
      <c r="E113" s="83">
        <v>15</v>
      </c>
      <c r="F113" s="83"/>
      <c r="G113" s="83"/>
      <c r="H113" s="83"/>
      <c r="I113" s="83"/>
      <c r="J113" s="83">
        <v>21</v>
      </c>
      <c r="K113" s="83"/>
      <c r="L113" s="83"/>
      <c r="M113" s="83"/>
      <c r="N113" s="83"/>
      <c r="O113" s="83"/>
      <c r="P113" s="83">
        <v>30</v>
      </c>
      <c r="Q113" s="83">
        <v>17</v>
      </c>
      <c r="R113" s="83"/>
      <c r="S113" s="83"/>
      <c r="T113" s="83"/>
      <c r="U113" s="83"/>
      <c r="V113" s="83"/>
      <c r="W113" s="83"/>
      <c r="X113" s="83"/>
      <c r="Y113" s="83"/>
      <c r="Z113" s="83">
        <v>10</v>
      </c>
      <c r="AA113" s="108">
        <f t="shared" si="14"/>
        <v>30</v>
      </c>
      <c r="AB113" s="83"/>
      <c r="AC113" s="83"/>
      <c r="AD113" s="108">
        <f t="shared" si="15"/>
        <v>0</v>
      </c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>
        <v>9</v>
      </c>
      <c r="BI113" s="108">
        <f t="shared" si="16"/>
        <v>9</v>
      </c>
      <c r="BJ113" s="83">
        <v>5</v>
      </c>
      <c r="BK113" s="83"/>
      <c r="BL113" s="83"/>
      <c r="BM113" s="83"/>
      <c r="BN113" s="83"/>
      <c r="BO113" s="108">
        <f t="shared" si="17"/>
        <v>5</v>
      </c>
      <c r="BP113" s="83"/>
      <c r="BQ113" s="83"/>
      <c r="BR113" s="83"/>
      <c r="BS113" s="83"/>
      <c r="BT113" s="83">
        <v>0</v>
      </c>
      <c r="BU113" s="108">
        <f t="shared" si="18"/>
        <v>0</v>
      </c>
      <c r="BV113" s="83"/>
      <c r="BW113" s="83"/>
      <c r="BX113" s="83">
        <v>0</v>
      </c>
      <c r="BY113" s="108">
        <f t="shared" si="19"/>
        <v>0</v>
      </c>
      <c r="BZ113" s="28">
        <f t="shared" si="20"/>
        <v>44</v>
      </c>
      <c r="CA113" s="88" t="str">
        <f t="shared" si="21"/>
        <v>1</v>
      </c>
      <c r="CB113" s="83" t="str">
        <f t="shared" si="22"/>
        <v>0</v>
      </c>
      <c r="CC113" s="88" t="str">
        <f t="shared" si="23"/>
        <v>0</v>
      </c>
    </row>
    <row r="114" spans="1:81" s="19" customFormat="1" ht="105" customHeight="1">
      <c r="A114" s="24">
        <v>108</v>
      </c>
      <c r="B114" s="123" t="s">
        <v>1842</v>
      </c>
      <c r="C114" s="123" t="s">
        <v>1843</v>
      </c>
      <c r="D114" s="54">
        <v>2242602531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>
        <v>30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108">
        <f t="shared" si="14"/>
        <v>30</v>
      </c>
      <c r="AB114" s="38"/>
      <c r="AC114" s="38"/>
      <c r="AD114" s="108">
        <f t="shared" si="15"/>
        <v>0</v>
      </c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83">
        <v>9</v>
      </c>
      <c r="BI114" s="108">
        <f t="shared" si="16"/>
        <v>9</v>
      </c>
      <c r="BJ114" s="38">
        <v>5</v>
      </c>
      <c r="BK114" s="38"/>
      <c r="BL114" s="38"/>
      <c r="BM114" s="38"/>
      <c r="BN114" s="38"/>
      <c r="BO114" s="108">
        <f t="shared" si="17"/>
        <v>5</v>
      </c>
      <c r="BP114" s="38"/>
      <c r="BQ114" s="38"/>
      <c r="BR114" s="38"/>
      <c r="BS114" s="38"/>
      <c r="BT114" s="38">
        <v>0</v>
      </c>
      <c r="BU114" s="108">
        <f t="shared" si="18"/>
        <v>0</v>
      </c>
      <c r="BV114" s="38"/>
      <c r="BW114" s="38"/>
      <c r="BX114" s="38">
        <v>0</v>
      </c>
      <c r="BY114" s="108">
        <f t="shared" si="19"/>
        <v>0</v>
      </c>
      <c r="BZ114" s="28">
        <f t="shared" si="20"/>
        <v>44</v>
      </c>
      <c r="CA114" s="85" t="str">
        <f t="shared" si="21"/>
        <v>1</v>
      </c>
      <c r="CB114" s="38" t="str">
        <f t="shared" si="22"/>
        <v>0</v>
      </c>
      <c r="CC114" s="85" t="str">
        <f t="shared" si="23"/>
        <v>0</v>
      </c>
    </row>
    <row r="115" spans="1:81" s="19" customFormat="1" ht="105" customHeight="1">
      <c r="A115" s="24">
        <v>109</v>
      </c>
      <c r="B115" s="123" t="s">
        <v>1844</v>
      </c>
      <c r="C115" s="123" t="s">
        <v>1845</v>
      </c>
      <c r="D115" s="54">
        <v>2756309963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>
        <v>30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108">
        <f t="shared" si="14"/>
        <v>30</v>
      </c>
      <c r="AB115" s="38"/>
      <c r="AC115" s="38"/>
      <c r="AD115" s="108">
        <f t="shared" si="15"/>
        <v>0</v>
      </c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83">
        <v>9</v>
      </c>
      <c r="BI115" s="108">
        <f t="shared" si="16"/>
        <v>9</v>
      </c>
      <c r="BJ115" s="38">
        <v>5</v>
      </c>
      <c r="BK115" s="38"/>
      <c r="BL115" s="38"/>
      <c r="BM115" s="38"/>
      <c r="BN115" s="38"/>
      <c r="BO115" s="108">
        <f t="shared" si="17"/>
        <v>5</v>
      </c>
      <c r="BP115" s="38"/>
      <c r="BQ115" s="38"/>
      <c r="BR115" s="38"/>
      <c r="BS115" s="38"/>
      <c r="BT115" s="38">
        <v>0</v>
      </c>
      <c r="BU115" s="108">
        <f t="shared" si="18"/>
        <v>0</v>
      </c>
      <c r="BV115" s="38"/>
      <c r="BW115" s="38"/>
      <c r="BX115" s="38">
        <v>0</v>
      </c>
      <c r="BY115" s="108">
        <f t="shared" si="19"/>
        <v>0</v>
      </c>
      <c r="BZ115" s="28">
        <f t="shared" si="20"/>
        <v>44</v>
      </c>
      <c r="CA115" s="85" t="str">
        <f t="shared" si="21"/>
        <v>1</v>
      </c>
      <c r="CB115" s="38" t="str">
        <f t="shared" si="22"/>
        <v>0</v>
      </c>
      <c r="CC115" s="85" t="str">
        <f t="shared" si="23"/>
        <v>0</v>
      </c>
    </row>
    <row r="116" spans="1:81" s="19" customFormat="1" ht="90" customHeight="1">
      <c r="A116" s="24">
        <v>110</v>
      </c>
      <c r="B116" s="123" t="s">
        <v>1730</v>
      </c>
      <c r="C116" s="123" t="s">
        <v>1731</v>
      </c>
      <c r="D116" s="54">
        <v>24000080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>
        <v>32</v>
      </c>
      <c r="P116" s="38">
        <v>30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108">
        <f t="shared" si="14"/>
        <v>32</v>
      </c>
      <c r="AB116" s="38"/>
      <c r="AC116" s="38"/>
      <c r="AD116" s="108">
        <f t="shared" si="15"/>
        <v>0</v>
      </c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83">
        <v>9</v>
      </c>
      <c r="BI116" s="108">
        <f t="shared" si="16"/>
        <v>9</v>
      </c>
      <c r="BJ116" s="38"/>
      <c r="BK116" s="38"/>
      <c r="BL116" s="38"/>
      <c r="BM116" s="38">
        <v>1</v>
      </c>
      <c r="BN116" s="38"/>
      <c r="BO116" s="108">
        <f t="shared" si="17"/>
        <v>1</v>
      </c>
      <c r="BP116" s="38"/>
      <c r="BQ116" s="38"/>
      <c r="BR116" s="38"/>
      <c r="BS116" s="38"/>
      <c r="BT116" s="38">
        <v>0</v>
      </c>
      <c r="BU116" s="108">
        <f t="shared" si="18"/>
        <v>0</v>
      </c>
      <c r="BV116" s="38"/>
      <c r="BW116" s="38"/>
      <c r="BX116" s="38">
        <v>0</v>
      </c>
      <c r="BY116" s="108">
        <f t="shared" si="19"/>
        <v>0</v>
      </c>
      <c r="BZ116" s="28">
        <f t="shared" si="20"/>
        <v>42</v>
      </c>
      <c r="CA116" s="85" t="str">
        <f t="shared" si="21"/>
        <v>1</v>
      </c>
      <c r="CB116" s="38" t="str">
        <f t="shared" si="22"/>
        <v>0</v>
      </c>
      <c r="CC116" s="85" t="str">
        <f t="shared" si="23"/>
        <v>0</v>
      </c>
    </row>
    <row r="117" spans="1:81" s="32" customFormat="1" ht="105" customHeight="1">
      <c r="A117" s="24">
        <v>111</v>
      </c>
      <c r="B117" s="123" t="s">
        <v>1846</v>
      </c>
      <c r="C117" s="123" t="s">
        <v>1847</v>
      </c>
      <c r="D117" s="54">
        <v>34205246</v>
      </c>
      <c r="E117" s="83">
        <v>30</v>
      </c>
      <c r="F117" s="83"/>
      <c r="G117" s="83"/>
      <c r="H117" s="83"/>
      <c r="I117" s="83"/>
      <c r="J117" s="83"/>
      <c r="K117" s="83"/>
      <c r="L117" s="83">
        <v>39</v>
      </c>
      <c r="M117" s="83"/>
      <c r="N117" s="83"/>
      <c r="O117" s="83"/>
      <c r="P117" s="83"/>
      <c r="Q117" s="83"/>
      <c r="R117" s="83"/>
      <c r="S117" s="83"/>
      <c r="T117" s="83"/>
      <c r="U117" s="83">
        <v>39</v>
      </c>
      <c r="V117" s="83"/>
      <c r="W117" s="83"/>
      <c r="X117" s="83"/>
      <c r="Y117" s="83"/>
      <c r="Z117" s="83">
        <v>10</v>
      </c>
      <c r="AA117" s="108">
        <f t="shared" si="14"/>
        <v>39</v>
      </c>
      <c r="AB117" s="83"/>
      <c r="AC117" s="83"/>
      <c r="AD117" s="108">
        <f t="shared" si="15"/>
        <v>0</v>
      </c>
      <c r="AE117" s="83"/>
      <c r="AF117" s="83"/>
      <c r="AG117" s="83"/>
      <c r="AH117" s="83">
        <v>14</v>
      </c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>
        <v>9</v>
      </c>
      <c r="BI117" s="108">
        <f t="shared" si="16"/>
        <v>14</v>
      </c>
      <c r="BJ117" s="83">
        <v>5</v>
      </c>
      <c r="BK117" s="83"/>
      <c r="BL117" s="83"/>
      <c r="BM117" s="83"/>
      <c r="BN117" s="83"/>
      <c r="BO117" s="108">
        <f t="shared" si="17"/>
        <v>5</v>
      </c>
      <c r="BP117" s="83"/>
      <c r="BQ117" s="83"/>
      <c r="BR117" s="83"/>
      <c r="BS117" s="83"/>
      <c r="BT117" s="83">
        <v>0</v>
      </c>
      <c r="BU117" s="108">
        <f t="shared" si="18"/>
        <v>0</v>
      </c>
      <c r="BV117" s="83"/>
      <c r="BW117" s="83"/>
      <c r="BX117" s="83">
        <v>0</v>
      </c>
      <c r="BY117" s="108">
        <f t="shared" si="19"/>
        <v>0</v>
      </c>
      <c r="BZ117" s="28">
        <f t="shared" si="20"/>
        <v>58</v>
      </c>
      <c r="CA117" s="88" t="str">
        <f t="shared" si="21"/>
        <v>1</v>
      </c>
      <c r="CB117" s="83" t="str">
        <f t="shared" si="22"/>
        <v>0</v>
      </c>
      <c r="CC117" s="88" t="str">
        <f t="shared" si="23"/>
        <v>0</v>
      </c>
    </row>
    <row r="118" spans="1:81" s="19" customFormat="1" ht="105" customHeight="1">
      <c r="A118" s="24">
        <v>112</v>
      </c>
      <c r="B118" s="123" t="s">
        <v>1848</v>
      </c>
      <c r="C118" s="123" t="s">
        <v>1849</v>
      </c>
      <c r="D118" s="54">
        <v>32435597</v>
      </c>
      <c r="E118" s="38">
        <v>30</v>
      </c>
      <c r="F118" s="38"/>
      <c r="G118" s="38"/>
      <c r="H118" s="38"/>
      <c r="I118" s="38"/>
      <c r="J118" s="38"/>
      <c r="K118" s="38"/>
      <c r="L118" s="38">
        <v>39</v>
      </c>
      <c r="M118" s="38"/>
      <c r="N118" s="38"/>
      <c r="O118" s="38"/>
      <c r="P118" s="38"/>
      <c r="Q118" s="38"/>
      <c r="R118" s="38"/>
      <c r="S118" s="38"/>
      <c r="T118" s="38"/>
      <c r="U118" s="38">
        <v>39</v>
      </c>
      <c r="V118" s="38"/>
      <c r="W118" s="38"/>
      <c r="X118" s="38"/>
      <c r="Y118" s="38"/>
      <c r="Z118" s="38">
        <v>10</v>
      </c>
      <c r="AA118" s="108">
        <f t="shared" si="14"/>
        <v>39</v>
      </c>
      <c r="AB118" s="38"/>
      <c r="AC118" s="38"/>
      <c r="AD118" s="108">
        <f t="shared" si="15"/>
        <v>0</v>
      </c>
      <c r="AE118" s="38"/>
      <c r="AF118" s="38"/>
      <c r="AG118" s="38"/>
      <c r="AH118" s="38">
        <v>14</v>
      </c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83">
        <v>9</v>
      </c>
      <c r="BI118" s="108">
        <f t="shared" si="16"/>
        <v>14</v>
      </c>
      <c r="BJ118" s="38">
        <v>5</v>
      </c>
      <c r="BK118" s="38"/>
      <c r="BL118" s="38"/>
      <c r="BM118" s="38"/>
      <c r="BN118" s="38"/>
      <c r="BO118" s="108">
        <f t="shared" si="17"/>
        <v>5</v>
      </c>
      <c r="BP118" s="38"/>
      <c r="BQ118" s="38"/>
      <c r="BR118" s="38"/>
      <c r="BS118" s="38"/>
      <c r="BT118" s="38">
        <v>0</v>
      </c>
      <c r="BU118" s="108">
        <f t="shared" si="18"/>
        <v>0</v>
      </c>
      <c r="BV118" s="38"/>
      <c r="BW118" s="38"/>
      <c r="BX118" s="38">
        <v>0</v>
      </c>
      <c r="BY118" s="108">
        <f t="shared" si="19"/>
        <v>0</v>
      </c>
      <c r="BZ118" s="28">
        <f t="shared" si="20"/>
        <v>58</v>
      </c>
      <c r="CA118" s="85" t="str">
        <f t="shared" si="21"/>
        <v>1</v>
      </c>
      <c r="CB118" s="38" t="str">
        <f t="shared" si="22"/>
        <v>0</v>
      </c>
      <c r="CC118" s="85" t="str">
        <f t="shared" si="23"/>
        <v>0</v>
      </c>
    </row>
    <row r="119" spans="1:81" s="19" customFormat="1" ht="105" customHeight="1">
      <c r="A119" s="24">
        <v>113</v>
      </c>
      <c r="B119" s="123" t="s">
        <v>1850</v>
      </c>
      <c r="C119" s="123" t="s">
        <v>1851</v>
      </c>
      <c r="D119" s="54">
        <v>34113674</v>
      </c>
      <c r="E119" s="38">
        <v>30</v>
      </c>
      <c r="F119" s="38"/>
      <c r="G119" s="38"/>
      <c r="H119" s="38"/>
      <c r="I119" s="38"/>
      <c r="J119" s="38"/>
      <c r="K119" s="38"/>
      <c r="L119" s="38">
        <v>39</v>
      </c>
      <c r="M119" s="38"/>
      <c r="N119" s="38"/>
      <c r="O119" s="38"/>
      <c r="P119" s="38"/>
      <c r="Q119" s="38"/>
      <c r="R119" s="38"/>
      <c r="S119" s="38"/>
      <c r="T119" s="38"/>
      <c r="U119" s="38">
        <v>39</v>
      </c>
      <c r="V119" s="38"/>
      <c r="W119" s="38"/>
      <c r="X119" s="38"/>
      <c r="Y119" s="38"/>
      <c r="Z119" s="38"/>
      <c r="AA119" s="108">
        <f t="shared" si="14"/>
        <v>39</v>
      </c>
      <c r="AB119" s="38"/>
      <c r="AC119" s="38"/>
      <c r="AD119" s="108">
        <f t="shared" si="15"/>
        <v>0</v>
      </c>
      <c r="AE119" s="38"/>
      <c r="AF119" s="38"/>
      <c r="AG119" s="38"/>
      <c r="AH119" s="38">
        <v>14</v>
      </c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83">
        <v>9</v>
      </c>
      <c r="BI119" s="108">
        <f t="shared" si="16"/>
        <v>14</v>
      </c>
      <c r="BJ119" s="38">
        <v>5</v>
      </c>
      <c r="BK119" s="38"/>
      <c r="BL119" s="38"/>
      <c r="BM119" s="38"/>
      <c r="BN119" s="38"/>
      <c r="BO119" s="108">
        <f t="shared" si="17"/>
        <v>5</v>
      </c>
      <c r="BP119" s="38"/>
      <c r="BQ119" s="38"/>
      <c r="BR119" s="38"/>
      <c r="BS119" s="38"/>
      <c r="BT119" s="38">
        <v>0</v>
      </c>
      <c r="BU119" s="108">
        <f t="shared" si="18"/>
        <v>0</v>
      </c>
      <c r="BV119" s="38"/>
      <c r="BW119" s="38"/>
      <c r="BX119" s="38">
        <v>0</v>
      </c>
      <c r="BY119" s="108">
        <f t="shared" si="19"/>
        <v>0</v>
      </c>
      <c r="BZ119" s="28">
        <f t="shared" si="20"/>
        <v>58</v>
      </c>
      <c r="CA119" s="85" t="str">
        <f t="shared" si="21"/>
        <v>1</v>
      </c>
      <c r="CB119" s="38" t="str">
        <f t="shared" si="22"/>
        <v>0</v>
      </c>
      <c r="CC119" s="85" t="str">
        <f t="shared" si="23"/>
        <v>0</v>
      </c>
    </row>
    <row r="120" spans="1:81" s="32" customFormat="1" ht="97.5" customHeight="1">
      <c r="A120" s="24">
        <v>114</v>
      </c>
      <c r="B120" s="123" t="s">
        <v>1852</v>
      </c>
      <c r="C120" s="123" t="s">
        <v>1853</v>
      </c>
      <c r="D120" s="54">
        <v>34753880</v>
      </c>
      <c r="E120" s="83">
        <v>30</v>
      </c>
      <c r="F120" s="83"/>
      <c r="G120" s="83"/>
      <c r="H120" s="83"/>
      <c r="I120" s="83"/>
      <c r="J120" s="83"/>
      <c r="K120" s="83"/>
      <c r="L120" s="83">
        <v>39</v>
      </c>
      <c r="M120" s="83"/>
      <c r="N120" s="83"/>
      <c r="O120" s="83"/>
      <c r="P120" s="83"/>
      <c r="Q120" s="83"/>
      <c r="R120" s="83"/>
      <c r="S120" s="83"/>
      <c r="T120" s="83"/>
      <c r="U120" s="83">
        <v>39</v>
      </c>
      <c r="V120" s="83"/>
      <c r="W120" s="83"/>
      <c r="X120" s="83"/>
      <c r="Y120" s="83"/>
      <c r="Z120" s="83"/>
      <c r="AA120" s="108">
        <f t="shared" si="14"/>
        <v>39</v>
      </c>
      <c r="AB120" s="83"/>
      <c r="AC120" s="83"/>
      <c r="AD120" s="108">
        <f t="shared" si="15"/>
        <v>0</v>
      </c>
      <c r="AE120" s="83"/>
      <c r="AF120" s="83"/>
      <c r="AG120" s="83"/>
      <c r="AH120" s="83">
        <v>14</v>
      </c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>
        <v>9</v>
      </c>
      <c r="BI120" s="108">
        <f t="shared" si="16"/>
        <v>14</v>
      </c>
      <c r="BJ120" s="83">
        <v>5</v>
      </c>
      <c r="BK120" s="83"/>
      <c r="BL120" s="83"/>
      <c r="BM120" s="83"/>
      <c r="BN120" s="83"/>
      <c r="BO120" s="108">
        <f t="shared" si="17"/>
        <v>5</v>
      </c>
      <c r="BP120" s="83"/>
      <c r="BQ120" s="83"/>
      <c r="BR120" s="83"/>
      <c r="BS120" s="83"/>
      <c r="BT120" s="83">
        <v>0</v>
      </c>
      <c r="BU120" s="108">
        <f t="shared" si="18"/>
        <v>0</v>
      </c>
      <c r="BV120" s="83"/>
      <c r="BW120" s="83"/>
      <c r="BX120" s="83">
        <v>0</v>
      </c>
      <c r="BY120" s="108">
        <f t="shared" si="19"/>
        <v>0</v>
      </c>
      <c r="BZ120" s="28">
        <f t="shared" si="20"/>
        <v>58</v>
      </c>
      <c r="CA120" s="88" t="str">
        <f t="shared" si="21"/>
        <v>1</v>
      </c>
      <c r="CB120" s="83" t="str">
        <f t="shared" si="22"/>
        <v>0</v>
      </c>
      <c r="CC120" s="88" t="str">
        <f t="shared" si="23"/>
        <v>0</v>
      </c>
    </row>
    <row r="121" spans="1:81" s="19" customFormat="1" ht="105" customHeight="1">
      <c r="A121" s="24">
        <v>115</v>
      </c>
      <c r="B121" s="123" t="s">
        <v>1732</v>
      </c>
      <c r="C121" s="123" t="s">
        <v>1733</v>
      </c>
      <c r="D121" s="54" t="s">
        <v>1828</v>
      </c>
      <c r="E121" s="38">
        <v>15</v>
      </c>
      <c r="F121" s="38"/>
      <c r="G121" s="38"/>
      <c r="H121" s="38"/>
      <c r="I121" s="38"/>
      <c r="J121" s="38">
        <v>21</v>
      </c>
      <c r="K121" s="38"/>
      <c r="L121" s="38"/>
      <c r="M121" s="38"/>
      <c r="N121" s="38"/>
      <c r="O121" s="38"/>
      <c r="P121" s="38"/>
      <c r="Q121" s="38">
        <v>19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108">
        <f t="shared" si="14"/>
        <v>21</v>
      </c>
      <c r="AB121" s="38"/>
      <c r="AC121" s="38"/>
      <c r="AD121" s="108">
        <f t="shared" si="15"/>
        <v>0</v>
      </c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83">
        <v>9</v>
      </c>
      <c r="BI121" s="108">
        <f t="shared" si="16"/>
        <v>9</v>
      </c>
      <c r="BJ121" s="38"/>
      <c r="BK121" s="38"/>
      <c r="BL121" s="38">
        <v>2</v>
      </c>
      <c r="BM121" s="38"/>
      <c r="BN121" s="38"/>
      <c r="BO121" s="108">
        <f t="shared" si="17"/>
        <v>2</v>
      </c>
      <c r="BP121" s="38"/>
      <c r="BQ121" s="38"/>
      <c r="BR121" s="38"/>
      <c r="BS121" s="38"/>
      <c r="BT121" s="38">
        <v>0</v>
      </c>
      <c r="BU121" s="108">
        <f t="shared" si="18"/>
        <v>0</v>
      </c>
      <c r="BV121" s="38"/>
      <c r="BW121" s="38"/>
      <c r="BX121" s="38">
        <v>0</v>
      </c>
      <c r="BY121" s="108">
        <f t="shared" si="19"/>
        <v>0</v>
      </c>
      <c r="BZ121" s="28">
        <f t="shared" si="20"/>
        <v>32</v>
      </c>
      <c r="CA121" s="85" t="str">
        <f t="shared" si="21"/>
        <v>0</v>
      </c>
      <c r="CB121" s="38" t="str">
        <f t="shared" si="22"/>
        <v>1</v>
      </c>
      <c r="CC121" s="85" t="str">
        <f t="shared" si="23"/>
        <v>0</v>
      </c>
    </row>
    <row r="122" spans="1:81" s="19" customFormat="1" ht="105" customHeight="1">
      <c r="A122" s="24">
        <v>116</v>
      </c>
      <c r="B122" s="123" t="s">
        <v>1734</v>
      </c>
      <c r="C122" s="123" t="s">
        <v>1735</v>
      </c>
      <c r="D122" s="54">
        <v>40070340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>
        <v>17</v>
      </c>
      <c r="R122" s="38">
        <v>30</v>
      </c>
      <c r="S122" s="38"/>
      <c r="T122" s="38"/>
      <c r="U122" s="38"/>
      <c r="V122" s="38"/>
      <c r="W122" s="38"/>
      <c r="X122" s="38"/>
      <c r="Y122" s="38"/>
      <c r="Z122" s="38"/>
      <c r="AA122" s="108">
        <f t="shared" si="14"/>
        <v>30</v>
      </c>
      <c r="AB122" s="38"/>
      <c r="AC122" s="38"/>
      <c r="AD122" s="108">
        <f t="shared" si="15"/>
        <v>0</v>
      </c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83">
        <v>9</v>
      </c>
      <c r="BI122" s="108">
        <f t="shared" si="16"/>
        <v>9</v>
      </c>
      <c r="BJ122" s="38"/>
      <c r="BK122" s="38">
        <v>4</v>
      </c>
      <c r="BL122" s="38"/>
      <c r="BM122" s="38"/>
      <c r="BN122" s="38"/>
      <c r="BO122" s="108">
        <f t="shared" si="17"/>
        <v>4</v>
      </c>
      <c r="BP122" s="38"/>
      <c r="BQ122" s="38"/>
      <c r="BR122" s="38"/>
      <c r="BS122" s="38"/>
      <c r="BT122" s="38">
        <v>0</v>
      </c>
      <c r="BU122" s="108">
        <f t="shared" si="18"/>
        <v>0</v>
      </c>
      <c r="BV122" s="38"/>
      <c r="BW122" s="38"/>
      <c r="BX122" s="38">
        <v>0</v>
      </c>
      <c r="BY122" s="108">
        <f t="shared" si="19"/>
        <v>0</v>
      </c>
      <c r="BZ122" s="28">
        <f t="shared" si="20"/>
        <v>43</v>
      </c>
      <c r="CA122" s="85" t="str">
        <f t="shared" si="21"/>
        <v>1</v>
      </c>
      <c r="CB122" s="38" t="str">
        <f t="shared" si="22"/>
        <v>0</v>
      </c>
      <c r="CC122" s="85" t="str">
        <f t="shared" si="23"/>
        <v>0</v>
      </c>
    </row>
    <row r="123" spans="1:81" s="19" customFormat="1" ht="90" customHeight="1">
      <c r="A123" s="24">
        <v>117</v>
      </c>
      <c r="B123" s="123" t="s">
        <v>1854</v>
      </c>
      <c r="C123" s="123" t="s">
        <v>1855</v>
      </c>
      <c r="D123" s="54">
        <v>2768317682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>
        <v>10</v>
      </c>
      <c r="AA123" s="108">
        <f t="shared" si="14"/>
        <v>10</v>
      </c>
      <c r="AB123" s="38"/>
      <c r="AC123" s="38"/>
      <c r="AD123" s="108">
        <f t="shared" si="15"/>
        <v>0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83"/>
      <c r="BI123" s="108">
        <f t="shared" si="16"/>
        <v>0</v>
      </c>
      <c r="BJ123" s="38"/>
      <c r="BK123" s="38"/>
      <c r="BL123" s="38"/>
      <c r="BM123" s="38"/>
      <c r="BN123" s="38"/>
      <c r="BO123" s="108">
        <f t="shared" si="17"/>
        <v>0</v>
      </c>
      <c r="BP123" s="38"/>
      <c r="BQ123" s="38"/>
      <c r="BR123" s="38"/>
      <c r="BS123" s="38"/>
      <c r="BT123" s="38">
        <v>0</v>
      </c>
      <c r="BU123" s="108">
        <f t="shared" si="18"/>
        <v>0</v>
      </c>
      <c r="BV123" s="38"/>
      <c r="BW123" s="38"/>
      <c r="BX123" s="38">
        <v>0</v>
      </c>
      <c r="BY123" s="108">
        <f t="shared" si="19"/>
        <v>0</v>
      </c>
      <c r="BZ123" s="28">
        <f t="shared" si="20"/>
        <v>10</v>
      </c>
      <c r="CA123" s="85" t="str">
        <f t="shared" si="21"/>
        <v>0</v>
      </c>
      <c r="CB123" s="38" t="str">
        <f t="shared" si="22"/>
        <v>0</v>
      </c>
      <c r="CC123" s="85" t="str">
        <f t="shared" si="23"/>
        <v>1</v>
      </c>
    </row>
    <row r="124" spans="1:81" s="19" customFormat="1" ht="105" customHeight="1">
      <c r="A124" s="24">
        <v>118</v>
      </c>
      <c r="B124" s="123" t="s">
        <v>1856</v>
      </c>
      <c r="C124" s="123" t="s">
        <v>1857</v>
      </c>
      <c r="D124" s="54" t="s">
        <v>1858</v>
      </c>
      <c r="E124" s="38">
        <v>15</v>
      </c>
      <c r="F124" s="38"/>
      <c r="G124" s="38"/>
      <c r="H124" s="38"/>
      <c r="I124" s="38"/>
      <c r="J124" s="38"/>
      <c r="K124" s="38"/>
      <c r="L124" s="38"/>
      <c r="M124" s="38"/>
      <c r="N124" s="38">
        <v>10</v>
      </c>
      <c r="O124" s="38"/>
      <c r="P124" s="38"/>
      <c r="Q124" s="38"/>
      <c r="R124" s="38">
        <v>30</v>
      </c>
      <c r="S124" s="38"/>
      <c r="T124" s="38"/>
      <c r="U124" s="38"/>
      <c r="V124" s="38"/>
      <c r="W124" s="38"/>
      <c r="X124" s="38"/>
      <c r="Y124" s="38">
        <v>31</v>
      </c>
      <c r="Z124" s="38"/>
      <c r="AA124" s="108">
        <f t="shared" si="14"/>
        <v>31</v>
      </c>
      <c r="AB124" s="38"/>
      <c r="AC124" s="38"/>
      <c r="AD124" s="108">
        <f t="shared" si="15"/>
        <v>0</v>
      </c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83">
        <v>9</v>
      </c>
      <c r="BI124" s="108">
        <f t="shared" si="16"/>
        <v>9</v>
      </c>
      <c r="BJ124" s="38">
        <v>5</v>
      </c>
      <c r="BK124" s="38"/>
      <c r="BL124" s="38"/>
      <c r="BM124" s="38"/>
      <c r="BN124" s="38"/>
      <c r="BO124" s="108">
        <f t="shared" si="17"/>
        <v>5</v>
      </c>
      <c r="BP124" s="38"/>
      <c r="BQ124" s="38"/>
      <c r="BR124" s="38"/>
      <c r="BS124" s="38"/>
      <c r="BT124" s="38">
        <v>0</v>
      </c>
      <c r="BU124" s="108">
        <f t="shared" si="18"/>
        <v>0</v>
      </c>
      <c r="BV124" s="38"/>
      <c r="BW124" s="38"/>
      <c r="BX124" s="38">
        <v>0</v>
      </c>
      <c r="BY124" s="108">
        <f t="shared" si="19"/>
        <v>0</v>
      </c>
      <c r="BZ124" s="28">
        <f t="shared" si="20"/>
        <v>45</v>
      </c>
      <c r="CA124" s="85" t="str">
        <f t="shared" si="21"/>
        <v>1</v>
      </c>
      <c r="CB124" s="38" t="str">
        <f t="shared" si="22"/>
        <v>0</v>
      </c>
      <c r="CC124" s="85" t="str">
        <f t="shared" si="23"/>
        <v>0</v>
      </c>
    </row>
    <row r="125" spans="1:81" s="19" customFormat="1" ht="90" customHeight="1">
      <c r="A125" s="24">
        <v>119</v>
      </c>
      <c r="B125" s="123" t="s">
        <v>1736</v>
      </c>
      <c r="C125" s="123" t="s">
        <v>1737</v>
      </c>
      <c r="D125" s="54" t="s">
        <v>1829</v>
      </c>
      <c r="E125" s="38">
        <v>15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>
        <v>17</v>
      </c>
      <c r="R125" s="38">
        <v>30</v>
      </c>
      <c r="S125" s="38"/>
      <c r="T125" s="38"/>
      <c r="U125" s="38"/>
      <c r="V125" s="38"/>
      <c r="W125" s="38"/>
      <c r="X125" s="38"/>
      <c r="Y125" s="38"/>
      <c r="Z125" s="38"/>
      <c r="AA125" s="108">
        <f t="shared" si="14"/>
        <v>30</v>
      </c>
      <c r="AB125" s="38"/>
      <c r="AC125" s="38"/>
      <c r="AD125" s="108">
        <f t="shared" si="15"/>
        <v>0</v>
      </c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83">
        <v>9</v>
      </c>
      <c r="BI125" s="108">
        <f t="shared" si="16"/>
        <v>9</v>
      </c>
      <c r="BJ125" s="38"/>
      <c r="BK125" s="38">
        <v>4</v>
      </c>
      <c r="BL125" s="38"/>
      <c r="BM125" s="38"/>
      <c r="BN125" s="38"/>
      <c r="BO125" s="108">
        <f t="shared" si="17"/>
        <v>4</v>
      </c>
      <c r="BP125" s="38"/>
      <c r="BQ125" s="38"/>
      <c r="BR125" s="38"/>
      <c r="BS125" s="38"/>
      <c r="BT125" s="38">
        <v>0</v>
      </c>
      <c r="BU125" s="108">
        <f t="shared" si="18"/>
        <v>0</v>
      </c>
      <c r="BV125" s="38"/>
      <c r="BW125" s="38"/>
      <c r="BX125" s="38">
        <v>0</v>
      </c>
      <c r="BY125" s="108">
        <f t="shared" si="19"/>
        <v>0</v>
      </c>
      <c r="BZ125" s="28">
        <f t="shared" si="20"/>
        <v>43</v>
      </c>
      <c r="CA125" s="85" t="str">
        <f t="shared" si="21"/>
        <v>1</v>
      </c>
      <c r="CB125" s="38" t="str">
        <f t="shared" si="22"/>
        <v>0</v>
      </c>
      <c r="CC125" s="85" t="str">
        <f t="shared" si="23"/>
        <v>0</v>
      </c>
    </row>
    <row r="126" spans="1:81" s="19" customFormat="1" ht="105" customHeight="1">
      <c r="A126" s="24">
        <v>120</v>
      </c>
      <c r="B126" s="123" t="s">
        <v>1738</v>
      </c>
      <c r="C126" s="123" t="s">
        <v>1739</v>
      </c>
      <c r="D126" s="54">
        <v>33813880</v>
      </c>
      <c r="E126" s="83"/>
      <c r="F126" s="83"/>
      <c r="G126" s="38"/>
      <c r="H126" s="38"/>
      <c r="I126" s="38"/>
      <c r="J126" s="38"/>
      <c r="K126" s="38">
        <v>10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108">
        <f t="shared" si="14"/>
        <v>10</v>
      </c>
      <c r="AB126" s="38"/>
      <c r="AC126" s="38"/>
      <c r="AD126" s="108">
        <f t="shared" si="15"/>
        <v>0</v>
      </c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83"/>
      <c r="BI126" s="108">
        <f t="shared" si="16"/>
        <v>0</v>
      </c>
      <c r="BJ126" s="38"/>
      <c r="BK126" s="38"/>
      <c r="BL126" s="38"/>
      <c r="BM126" s="38"/>
      <c r="BN126" s="38">
        <v>0</v>
      </c>
      <c r="BO126" s="108">
        <f t="shared" si="17"/>
        <v>0</v>
      </c>
      <c r="BP126" s="38"/>
      <c r="BQ126" s="38"/>
      <c r="BR126" s="38"/>
      <c r="BS126" s="38"/>
      <c r="BT126" s="38">
        <v>0</v>
      </c>
      <c r="BU126" s="108">
        <f t="shared" si="18"/>
        <v>0</v>
      </c>
      <c r="BV126" s="38"/>
      <c r="BW126" s="38"/>
      <c r="BX126" s="38">
        <v>0</v>
      </c>
      <c r="BY126" s="108">
        <f t="shared" si="19"/>
        <v>0</v>
      </c>
      <c r="BZ126" s="28">
        <f t="shared" si="20"/>
        <v>10</v>
      </c>
      <c r="CA126" s="85" t="str">
        <f t="shared" si="21"/>
        <v>0</v>
      </c>
      <c r="CB126" s="38" t="str">
        <f t="shared" si="22"/>
        <v>0</v>
      </c>
      <c r="CC126" s="85" t="str">
        <f t="shared" si="23"/>
        <v>1</v>
      </c>
    </row>
    <row r="127" spans="1:81" s="19" customFormat="1" ht="90" customHeight="1">
      <c r="A127" s="24">
        <v>121</v>
      </c>
      <c r="B127" s="123" t="s">
        <v>1859</v>
      </c>
      <c r="C127" s="123" t="s">
        <v>1225</v>
      </c>
      <c r="D127" s="54">
        <v>2713021099</v>
      </c>
      <c r="E127" s="38">
        <v>15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>
        <v>30</v>
      </c>
      <c r="S127" s="38"/>
      <c r="T127" s="38"/>
      <c r="U127" s="38"/>
      <c r="V127" s="38"/>
      <c r="W127" s="38"/>
      <c r="X127" s="38"/>
      <c r="Y127" s="38"/>
      <c r="Z127" s="38"/>
      <c r="AA127" s="108">
        <f t="shared" si="14"/>
        <v>30</v>
      </c>
      <c r="AB127" s="38"/>
      <c r="AC127" s="38"/>
      <c r="AD127" s="108">
        <f t="shared" si="15"/>
        <v>0</v>
      </c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83">
        <v>9</v>
      </c>
      <c r="BI127" s="108">
        <f t="shared" si="16"/>
        <v>9</v>
      </c>
      <c r="BJ127" s="38">
        <v>5</v>
      </c>
      <c r="BK127" s="38"/>
      <c r="BL127" s="38"/>
      <c r="BM127" s="38"/>
      <c r="BN127" s="38"/>
      <c r="BO127" s="108">
        <f t="shared" si="17"/>
        <v>5</v>
      </c>
      <c r="BP127" s="38"/>
      <c r="BQ127" s="38"/>
      <c r="BR127" s="38"/>
      <c r="BS127" s="38"/>
      <c r="BT127" s="38">
        <v>0</v>
      </c>
      <c r="BU127" s="108">
        <f t="shared" si="18"/>
        <v>0</v>
      </c>
      <c r="BV127" s="38"/>
      <c r="BW127" s="38"/>
      <c r="BX127" s="38">
        <v>0</v>
      </c>
      <c r="BY127" s="108">
        <f t="shared" si="19"/>
        <v>0</v>
      </c>
      <c r="BZ127" s="28">
        <f t="shared" si="20"/>
        <v>44</v>
      </c>
      <c r="CA127" s="85" t="str">
        <f t="shared" si="21"/>
        <v>1</v>
      </c>
      <c r="CB127" s="38" t="str">
        <f t="shared" si="22"/>
        <v>0</v>
      </c>
      <c r="CC127" s="85" t="str">
        <f t="shared" si="23"/>
        <v>0</v>
      </c>
    </row>
    <row r="128" spans="1:81" s="19" customFormat="1" ht="90" customHeight="1">
      <c r="A128" s="24">
        <v>122</v>
      </c>
      <c r="B128" s="123" t="s">
        <v>1226</v>
      </c>
      <c r="C128" s="123" t="s">
        <v>1227</v>
      </c>
      <c r="D128" s="54">
        <v>2899120901</v>
      </c>
      <c r="E128" s="83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>
        <v>10</v>
      </c>
      <c r="AA128" s="108">
        <f t="shared" si="14"/>
        <v>10</v>
      </c>
      <c r="AB128" s="38"/>
      <c r="AC128" s="38"/>
      <c r="AD128" s="108">
        <f t="shared" si="15"/>
        <v>0</v>
      </c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83">
        <v>9</v>
      </c>
      <c r="BI128" s="108">
        <f t="shared" si="16"/>
        <v>9</v>
      </c>
      <c r="BJ128" s="38"/>
      <c r="BK128" s="38">
        <v>4</v>
      </c>
      <c r="BL128" s="38"/>
      <c r="BM128" s="38"/>
      <c r="BN128" s="38"/>
      <c r="BO128" s="108">
        <f t="shared" si="17"/>
        <v>4</v>
      </c>
      <c r="BP128" s="38"/>
      <c r="BQ128" s="38"/>
      <c r="BR128" s="38"/>
      <c r="BS128" s="38"/>
      <c r="BT128" s="38">
        <v>0</v>
      </c>
      <c r="BU128" s="108">
        <f t="shared" si="18"/>
        <v>0</v>
      </c>
      <c r="BV128" s="38"/>
      <c r="BW128" s="38"/>
      <c r="BX128" s="38">
        <v>0</v>
      </c>
      <c r="BY128" s="108">
        <f t="shared" si="19"/>
        <v>0</v>
      </c>
      <c r="BZ128" s="28">
        <f t="shared" si="20"/>
        <v>23</v>
      </c>
      <c r="CA128" s="85" t="str">
        <f t="shared" si="21"/>
        <v>0</v>
      </c>
      <c r="CB128" s="38" t="str">
        <f t="shared" si="22"/>
        <v>1</v>
      </c>
      <c r="CC128" s="85" t="str">
        <f t="shared" si="23"/>
        <v>0</v>
      </c>
    </row>
    <row r="129" spans="1:81" s="19" customFormat="1" ht="105" customHeight="1">
      <c r="A129" s="24">
        <v>123</v>
      </c>
      <c r="B129" s="123" t="s">
        <v>1228</v>
      </c>
      <c r="C129" s="123" t="s">
        <v>1229</v>
      </c>
      <c r="D129" s="54">
        <v>1885014361</v>
      </c>
      <c r="E129" s="38">
        <v>15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>
        <v>30</v>
      </c>
      <c r="S129" s="38"/>
      <c r="T129" s="38"/>
      <c r="U129" s="38"/>
      <c r="V129" s="38"/>
      <c r="W129" s="38"/>
      <c r="X129" s="38"/>
      <c r="Y129" s="38"/>
      <c r="Z129" s="38">
        <v>10</v>
      </c>
      <c r="AA129" s="108">
        <f t="shared" si="14"/>
        <v>30</v>
      </c>
      <c r="AB129" s="38"/>
      <c r="AC129" s="38"/>
      <c r="AD129" s="108">
        <f t="shared" si="15"/>
        <v>0</v>
      </c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83">
        <v>9</v>
      </c>
      <c r="BI129" s="108">
        <f t="shared" si="16"/>
        <v>9</v>
      </c>
      <c r="BJ129" s="38"/>
      <c r="BK129" s="38">
        <v>4</v>
      </c>
      <c r="BL129" s="38"/>
      <c r="BM129" s="38"/>
      <c r="BN129" s="38"/>
      <c r="BO129" s="108">
        <f t="shared" si="17"/>
        <v>4</v>
      </c>
      <c r="BP129" s="38"/>
      <c r="BQ129" s="38"/>
      <c r="BR129" s="38"/>
      <c r="BS129" s="38"/>
      <c r="BT129" s="38">
        <v>0</v>
      </c>
      <c r="BU129" s="108">
        <f t="shared" si="18"/>
        <v>0</v>
      </c>
      <c r="BV129" s="38"/>
      <c r="BW129" s="38"/>
      <c r="BX129" s="38">
        <v>0</v>
      </c>
      <c r="BY129" s="108">
        <f t="shared" si="19"/>
        <v>0</v>
      </c>
      <c r="BZ129" s="28">
        <f t="shared" si="20"/>
        <v>43</v>
      </c>
      <c r="CA129" s="85" t="str">
        <f t="shared" si="21"/>
        <v>1</v>
      </c>
      <c r="CB129" s="38" t="str">
        <f t="shared" si="22"/>
        <v>0</v>
      </c>
      <c r="CC129" s="85" t="str">
        <f t="shared" si="23"/>
        <v>0</v>
      </c>
    </row>
    <row r="130" spans="1:81" s="19" customFormat="1" ht="90" customHeight="1">
      <c r="A130" s="24">
        <v>124</v>
      </c>
      <c r="B130" s="123" t="s">
        <v>1230</v>
      </c>
      <c r="C130" s="123" t="s">
        <v>1231</v>
      </c>
      <c r="D130" s="54">
        <v>34285033</v>
      </c>
      <c r="E130" s="83">
        <v>30</v>
      </c>
      <c r="F130" s="38"/>
      <c r="G130" s="38"/>
      <c r="H130" s="38"/>
      <c r="I130" s="38"/>
      <c r="J130" s="38"/>
      <c r="K130" s="38"/>
      <c r="L130" s="38">
        <v>39</v>
      </c>
      <c r="M130" s="38"/>
      <c r="N130" s="38"/>
      <c r="O130" s="38"/>
      <c r="P130" s="38"/>
      <c r="Q130" s="38"/>
      <c r="R130" s="38"/>
      <c r="S130" s="38"/>
      <c r="T130" s="38"/>
      <c r="U130" s="38">
        <v>39</v>
      </c>
      <c r="V130" s="38"/>
      <c r="W130" s="38"/>
      <c r="X130" s="38"/>
      <c r="Y130" s="38"/>
      <c r="Z130" s="38">
        <v>10</v>
      </c>
      <c r="AA130" s="108">
        <f t="shared" si="14"/>
        <v>39</v>
      </c>
      <c r="AB130" s="38"/>
      <c r="AC130" s="38"/>
      <c r="AD130" s="108">
        <f t="shared" si="15"/>
        <v>0</v>
      </c>
      <c r="AE130" s="38"/>
      <c r="AF130" s="38"/>
      <c r="AG130" s="38"/>
      <c r="AH130" s="38">
        <v>14</v>
      </c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83">
        <v>9</v>
      </c>
      <c r="BI130" s="108">
        <f t="shared" si="16"/>
        <v>14</v>
      </c>
      <c r="BJ130" s="38">
        <v>5</v>
      </c>
      <c r="BK130" s="38"/>
      <c r="BL130" s="38"/>
      <c r="BM130" s="38"/>
      <c r="BN130" s="38"/>
      <c r="BO130" s="108">
        <f t="shared" si="17"/>
        <v>5</v>
      </c>
      <c r="BP130" s="38"/>
      <c r="BQ130" s="38"/>
      <c r="BR130" s="38"/>
      <c r="BS130" s="38"/>
      <c r="BT130" s="38">
        <v>0</v>
      </c>
      <c r="BU130" s="108">
        <f t="shared" si="18"/>
        <v>0</v>
      </c>
      <c r="BV130" s="38"/>
      <c r="BW130" s="38"/>
      <c r="BX130" s="38">
        <v>0</v>
      </c>
      <c r="BY130" s="108">
        <f t="shared" si="19"/>
        <v>0</v>
      </c>
      <c r="BZ130" s="28">
        <f t="shared" si="20"/>
        <v>58</v>
      </c>
      <c r="CA130" s="85" t="str">
        <f t="shared" si="21"/>
        <v>1</v>
      </c>
      <c r="CB130" s="38" t="str">
        <f t="shared" si="22"/>
        <v>0</v>
      </c>
      <c r="CC130" s="85" t="str">
        <f t="shared" si="23"/>
        <v>0</v>
      </c>
    </row>
    <row r="131" spans="1:81" s="19" customFormat="1" ht="105" customHeight="1">
      <c r="A131" s="24">
        <v>125</v>
      </c>
      <c r="B131" s="123" t="s">
        <v>1232</v>
      </c>
      <c r="C131" s="123" t="s">
        <v>1233</v>
      </c>
      <c r="D131" s="54" t="s">
        <v>1234</v>
      </c>
      <c r="E131" s="38">
        <v>30</v>
      </c>
      <c r="F131" s="38"/>
      <c r="G131" s="38"/>
      <c r="H131" s="38"/>
      <c r="I131" s="38"/>
      <c r="J131" s="38"/>
      <c r="K131" s="38">
        <v>10</v>
      </c>
      <c r="L131" s="38"/>
      <c r="M131" s="38"/>
      <c r="N131" s="38"/>
      <c r="O131" s="38"/>
      <c r="P131" s="38"/>
      <c r="Q131" s="38"/>
      <c r="R131" s="38">
        <v>30</v>
      </c>
      <c r="S131" s="38"/>
      <c r="T131" s="38"/>
      <c r="U131" s="38"/>
      <c r="V131" s="38">
        <v>38</v>
      </c>
      <c r="W131" s="38">
        <v>19</v>
      </c>
      <c r="X131" s="38">
        <v>15</v>
      </c>
      <c r="Y131" s="38"/>
      <c r="Z131" s="38"/>
      <c r="AA131" s="108">
        <f t="shared" si="14"/>
        <v>38</v>
      </c>
      <c r="AB131" s="38">
        <v>27</v>
      </c>
      <c r="AC131" s="38"/>
      <c r="AD131" s="108">
        <f t="shared" si="15"/>
        <v>27</v>
      </c>
      <c r="AE131" s="38"/>
      <c r="AF131" s="38"/>
      <c r="AG131" s="38"/>
      <c r="AH131" s="38"/>
      <c r="AI131" s="38"/>
      <c r="AJ131" s="38"/>
      <c r="AK131" s="38"/>
      <c r="AL131" s="38">
        <v>18</v>
      </c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83">
        <v>9</v>
      </c>
      <c r="BI131" s="108">
        <f t="shared" si="16"/>
        <v>18</v>
      </c>
      <c r="BJ131" s="38">
        <v>5</v>
      </c>
      <c r="BK131" s="38"/>
      <c r="BL131" s="38"/>
      <c r="BM131" s="38"/>
      <c r="BN131" s="38"/>
      <c r="BO131" s="108">
        <f t="shared" si="17"/>
        <v>5</v>
      </c>
      <c r="BP131" s="38"/>
      <c r="BQ131" s="38"/>
      <c r="BR131" s="38"/>
      <c r="BS131" s="38"/>
      <c r="BT131" s="38">
        <v>0</v>
      </c>
      <c r="BU131" s="108">
        <f t="shared" si="18"/>
        <v>0</v>
      </c>
      <c r="BV131" s="38"/>
      <c r="BW131" s="38"/>
      <c r="BX131" s="38">
        <v>0</v>
      </c>
      <c r="BY131" s="108">
        <f t="shared" si="19"/>
        <v>0</v>
      </c>
      <c r="BZ131" s="28">
        <f t="shared" si="20"/>
        <v>88</v>
      </c>
      <c r="CA131" s="85" t="str">
        <f t="shared" si="21"/>
        <v>1</v>
      </c>
      <c r="CB131" s="38" t="str">
        <f t="shared" si="22"/>
        <v>0</v>
      </c>
      <c r="CC131" s="85" t="str">
        <f t="shared" si="23"/>
        <v>0</v>
      </c>
    </row>
    <row r="132" spans="1:81" s="19" customFormat="1" ht="105" customHeight="1">
      <c r="A132" s="24">
        <v>126</v>
      </c>
      <c r="B132" s="123" t="s">
        <v>1740</v>
      </c>
      <c r="C132" s="123" t="s">
        <v>1741</v>
      </c>
      <c r="D132" s="54">
        <v>32318370</v>
      </c>
      <c r="E132" s="38">
        <v>15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>
        <v>25</v>
      </c>
      <c r="R132" s="38">
        <v>30</v>
      </c>
      <c r="S132" s="38"/>
      <c r="T132" s="38"/>
      <c r="U132" s="38"/>
      <c r="V132" s="38"/>
      <c r="W132" s="38"/>
      <c r="X132" s="38"/>
      <c r="Y132" s="38"/>
      <c r="Z132" s="38"/>
      <c r="AA132" s="108">
        <f t="shared" si="14"/>
        <v>30</v>
      </c>
      <c r="AB132" s="38">
        <v>27</v>
      </c>
      <c r="AC132" s="38"/>
      <c r="AD132" s="108">
        <f t="shared" si="15"/>
        <v>27</v>
      </c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83">
        <v>9</v>
      </c>
      <c r="BI132" s="108">
        <f t="shared" si="16"/>
        <v>9</v>
      </c>
      <c r="BJ132" s="38"/>
      <c r="BK132" s="38"/>
      <c r="BL132" s="38">
        <v>2</v>
      </c>
      <c r="BM132" s="38"/>
      <c r="BN132" s="38"/>
      <c r="BO132" s="108">
        <f t="shared" si="17"/>
        <v>2</v>
      </c>
      <c r="BP132" s="38"/>
      <c r="BQ132" s="38"/>
      <c r="BR132" s="38"/>
      <c r="BS132" s="38"/>
      <c r="BT132" s="38">
        <v>0</v>
      </c>
      <c r="BU132" s="108">
        <f t="shared" si="18"/>
        <v>0</v>
      </c>
      <c r="BV132" s="38"/>
      <c r="BW132" s="38"/>
      <c r="BX132" s="38">
        <v>0</v>
      </c>
      <c r="BY132" s="108">
        <f t="shared" si="19"/>
        <v>0</v>
      </c>
      <c r="BZ132" s="28">
        <f t="shared" si="20"/>
        <v>68</v>
      </c>
      <c r="CA132" s="85" t="str">
        <f t="shared" si="21"/>
        <v>1</v>
      </c>
      <c r="CB132" s="38" t="str">
        <f t="shared" si="22"/>
        <v>0</v>
      </c>
      <c r="CC132" s="85" t="str">
        <f t="shared" si="23"/>
        <v>0</v>
      </c>
    </row>
    <row r="133" spans="1:81" s="19" customFormat="1" ht="105" customHeight="1">
      <c r="A133" s="24">
        <v>127</v>
      </c>
      <c r="B133" s="123" t="s">
        <v>1742</v>
      </c>
      <c r="C133" s="123" t="s">
        <v>1743</v>
      </c>
      <c r="D133" s="54">
        <v>2561310735</v>
      </c>
      <c r="E133" s="38">
        <v>15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>
        <v>30</v>
      </c>
      <c r="S133" s="38"/>
      <c r="T133" s="38"/>
      <c r="U133" s="38"/>
      <c r="V133" s="38"/>
      <c r="W133" s="38"/>
      <c r="X133" s="38"/>
      <c r="Y133" s="38"/>
      <c r="Z133" s="38"/>
      <c r="AA133" s="108">
        <f t="shared" si="14"/>
        <v>30</v>
      </c>
      <c r="AB133" s="38"/>
      <c r="AC133" s="38"/>
      <c r="AD133" s="108">
        <f t="shared" si="15"/>
        <v>0</v>
      </c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83">
        <v>9</v>
      </c>
      <c r="BI133" s="108">
        <f t="shared" si="16"/>
        <v>9</v>
      </c>
      <c r="BJ133" s="38"/>
      <c r="BK133" s="38">
        <v>4</v>
      </c>
      <c r="BL133" s="38"/>
      <c r="BM133" s="38"/>
      <c r="BN133" s="38"/>
      <c r="BO133" s="108">
        <f t="shared" si="17"/>
        <v>4</v>
      </c>
      <c r="BP133" s="38"/>
      <c r="BQ133" s="38"/>
      <c r="BR133" s="38"/>
      <c r="BS133" s="38"/>
      <c r="BT133" s="38">
        <v>0</v>
      </c>
      <c r="BU133" s="108">
        <f t="shared" si="18"/>
        <v>0</v>
      </c>
      <c r="BV133" s="38"/>
      <c r="BW133" s="38"/>
      <c r="BX133" s="38">
        <v>0</v>
      </c>
      <c r="BY133" s="108">
        <f t="shared" si="19"/>
        <v>0</v>
      </c>
      <c r="BZ133" s="28">
        <f t="shared" si="20"/>
        <v>43</v>
      </c>
      <c r="CA133" s="85" t="str">
        <f t="shared" si="21"/>
        <v>1</v>
      </c>
      <c r="CB133" s="38" t="str">
        <f t="shared" si="22"/>
        <v>0</v>
      </c>
      <c r="CC133" s="85" t="str">
        <f t="shared" si="23"/>
        <v>0</v>
      </c>
    </row>
    <row r="134" spans="1:81" s="19" customFormat="1" ht="90" customHeight="1">
      <c r="A134" s="24">
        <v>128</v>
      </c>
      <c r="B134" s="123" t="s">
        <v>1235</v>
      </c>
      <c r="C134" s="123" t="s">
        <v>1236</v>
      </c>
      <c r="D134" s="54">
        <v>33327077</v>
      </c>
      <c r="E134" s="38">
        <v>30</v>
      </c>
      <c r="F134" s="38"/>
      <c r="G134" s="38"/>
      <c r="H134" s="38"/>
      <c r="I134" s="38"/>
      <c r="J134" s="38"/>
      <c r="K134" s="38"/>
      <c r="L134" s="38">
        <v>39</v>
      </c>
      <c r="M134" s="38"/>
      <c r="N134" s="38"/>
      <c r="O134" s="38"/>
      <c r="P134" s="38"/>
      <c r="Q134" s="38"/>
      <c r="R134" s="38"/>
      <c r="S134" s="38"/>
      <c r="T134" s="38"/>
      <c r="U134" s="38">
        <v>39</v>
      </c>
      <c r="V134" s="38"/>
      <c r="W134" s="38"/>
      <c r="X134" s="38"/>
      <c r="Y134" s="38"/>
      <c r="Z134" s="38">
        <v>10</v>
      </c>
      <c r="AA134" s="108">
        <f t="shared" si="14"/>
        <v>39</v>
      </c>
      <c r="AB134" s="38"/>
      <c r="AC134" s="38"/>
      <c r="AD134" s="108">
        <f t="shared" si="15"/>
        <v>0</v>
      </c>
      <c r="AE134" s="38"/>
      <c r="AF134" s="38"/>
      <c r="AG134" s="38"/>
      <c r="AH134" s="38">
        <v>14</v>
      </c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83">
        <v>9</v>
      </c>
      <c r="BI134" s="108">
        <f t="shared" si="16"/>
        <v>14</v>
      </c>
      <c r="BJ134" s="38">
        <v>5</v>
      </c>
      <c r="BK134" s="38"/>
      <c r="BL134" s="38"/>
      <c r="BM134" s="38"/>
      <c r="BN134" s="38"/>
      <c r="BO134" s="108">
        <f t="shared" si="17"/>
        <v>5</v>
      </c>
      <c r="BP134" s="38"/>
      <c r="BQ134" s="38"/>
      <c r="BR134" s="38"/>
      <c r="BS134" s="38"/>
      <c r="BT134" s="38">
        <v>0</v>
      </c>
      <c r="BU134" s="108">
        <f t="shared" si="18"/>
        <v>0</v>
      </c>
      <c r="BV134" s="38"/>
      <c r="BW134" s="38"/>
      <c r="BX134" s="38">
        <v>0</v>
      </c>
      <c r="BY134" s="108">
        <f t="shared" si="19"/>
        <v>0</v>
      </c>
      <c r="BZ134" s="28">
        <f t="shared" si="20"/>
        <v>58</v>
      </c>
      <c r="CA134" s="85" t="str">
        <f t="shared" si="21"/>
        <v>1</v>
      </c>
      <c r="CB134" s="38" t="str">
        <f t="shared" si="22"/>
        <v>0</v>
      </c>
      <c r="CC134" s="85" t="str">
        <f t="shared" si="23"/>
        <v>0</v>
      </c>
    </row>
    <row r="135" spans="1:81" s="19" customFormat="1" ht="120" customHeight="1">
      <c r="A135" s="24">
        <v>129</v>
      </c>
      <c r="B135" s="123" t="s">
        <v>1744</v>
      </c>
      <c r="C135" s="123" t="s">
        <v>1745</v>
      </c>
      <c r="D135" s="54" t="s">
        <v>1830</v>
      </c>
      <c r="E135" s="38">
        <v>15</v>
      </c>
      <c r="F135" s="38"/>
      <c r="G135" s="38"/>
      <c r="H135" s="38"/>
      <c r="I135" s="38"/>
      <c r="J135" s="38">
        <v>21</v>
      </c>
      <c r="K135" s="38"/>
      <c r="L135" s="38"/>
      <c r="M135" s="38"/>
      <c r="N135" s="38"/>
      <c r="O135" s="38"/>
      <c r="P135" s="38"/>
      <c r="Q135" s="38">
        <v>19</v>
      </c>
      <c r="R135" s="38"/>
      <c r="S135" s="38"/>
      <c r="T135" s="38"/>
      <c r="U135" s="38"/>
      <c r="V135" s="38"/>
      <c r="W135" s="38"/>
      <c r="X135" s="38"/>
      <c r="Y135" s="38"/>
      <c r="Z135" s="38"/>
      <c r="AA135" s="108">
        <f t="shared" si="14"/>
        <v>21</v>
      </c>
      <c r="AB135" s="38"/>
      <c r="AC135" s="38"/>
      <c r="AD135" s="108">
        <f t="shared" si="15"/>
        <v>0</v>
      </c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>
        <v>18</v>
      </c>
      <c r="BH135" s="83">
        <v>9</v>
      </c>
      <c r="BI135" s="108">
        <f t="shared" si="16"/>
        <v>18</v>
      </c>
      <c r="BJ135" s="38"/>
      <c r="BK135" s="38">
        <v>4</v>
      </c>
      <c r="BL135" s="38"/>
      <c r="BM135" s="38"/>
      <c r="BN135" s="38"/>
      <c r="BO135" s="108">
        <f t="shared" si="17"/>
        <v>4</v>
      </c>
      <c r="BP135" s="38"/>
      <c r="BQ135" s="38"/>
      <c r="BR135" s="38"/>
      <c r="BS135" s="38"/>
      <c r="BT135" s="38">
        <v>0</v>
      </c>
      <c r="BU135" s="108">
        <f t="shared" si="18"/>
        <v>0</v>
      </c>
      <c r="BV135" s="38"/>
      <c r="BW135" s="38"/>
      <c r="BX135" s="38">
        <v>0</v>
      </c>
      <c r="BY135" s="108">
        <f t="shared" si="19"/>
        <v>0</v>
      </c>
      <c r="BZ135" s="28">
        <f t="shared" si="20"/>
        <v>43</v>
      </c>
      <c r="CA135" s="85" t="str">
        <f t="shared" si="21"/>
        <v>1</v>
      </c>
      <c r="CB135" s="38" t="str">
        <f t="shared" si="22"/>
        <v>0</v>
      </c>
      <c r="CC135" s="85" t="str">
        <f t="shared" si="23"/>
        <v>0</v>
      </c>
    </row>
    <row r="136" spans="1:81" s="19" customFormat="1" ht="94.5">
      <c r="A136" s="24">
        <v>130</v>
      </c>
      <c r="B136" s="123" t="s">
        <v>1746</v>
      </c>
      <c r="C136" s="123" t="s">
        <v>1747</v>
      </c>
      <c r="D136" s="54">
        <v>37512136</v>
      </c>
      <c r="E136" s="38">
        <v>15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>
        <v>17</v>
      </c>
      <c r="R136" s="38">
        <v>30</v>
      </c>
      <c r="S136" s="38"/>
      <c r="T136" s="38"/>
      <c r="U136" s="38"/>
      <c r="V136" s="38"/>
      <c r="W136" s="38"/>
      <c r="X136" s="38"/>
      <c r="Y136" s="38"/>
      <c r="Z136" s="38"/>
      <c r="AA136" s="108">
        <f t="shared" si="14"/>
        <v>30</v>
      </c>
      <c r="AB136" s="38"/>
      <c r="AC136" s="38"/>
      <c r="AD136" s="108">
        <f t="shared" si="15"/>
        <v>0</v>
      </c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83">
        <v>9</v>
      </c>
      <c r="BI136" s="108">
        <f t="shared" si="16"/>
        <v>9</v>
      </c>
      <c r="BJ136" s="38"/>
      <c r="BK136" s="38">
        <v>5</v>
      </c>
      <c r="BL136" s="38"/>
      <c r="BM136" s="38"/>
      <c r="BN136" s="38"/>
      <c r="BO136" s="108">
        <f t="shared" si="17"/>
        <v>5</v>
      </c>
      <c r="BP136" s="38"/>
      <c r="BQ136" s="38"/>
      <c r="BR136" s="38"/>
      <c r="BS136" s="38"/>
      <c r="BT136" s="38">
        <v>0</v>
      </c>
      <c r="BU136" s="108">
        <f t="shared" si="18"/>
        <v>0</v>
      </c>
      <c r="BV136" s="38"/>
      <c r="BW136" s="38"/>
      <c r="BX136" s="38">
        <v>0</v>
      </c>
      <c r="BY136" s="108">
        <f t="shared" si="19"/>
        <v>0</v>
      </c>
      <c r="BZ136" s="28">
        <f t="shared" si="20"/>
        <v>44</v>
      </c>
      <c r="CA136" s="85" t="str">
        <f t="shared" si="21"/>
        <v>1</v>
      </c>
      <c r="CB136" s="38" t="str">
        <f t="shared" si="22"/>
        <v>0</v>
      </c>
      <c r="CC136" s="85" t="str">
        <f t="shared" si="23"/>
        <v>0</v>
      </c>
    </row>
    <row r="137" spans="1:81" s="19" customFormat="1" ht="105" customHeight="1">
      <c r="A137" s="24">
        <v>131</v>
      </c>
      <c r="B137" s="123" t="s">
        <v>1748</v>
      </c>
      <c r="C137" s="123" t="s">
        <v>1749</v>
      </c>
      <c r="D137" s="54">
        <v>38958996</v>
      </c>
      <c r="E137" s="38">
        <v>15</v>
      </c>
      <c r="F137" s="38"/>
      <c r="G137" s="38"/>
      <c r="H137" s="38"/>
      <c r="I137" s="38"/>
      <c r="J137" s="38">
        <v>21</v>
      </c>
      <c r="K137" s="38"/>
      <c r="L137" s="38"/>
      <c r="M137" s="38"/>
      <c r="N137" s="38"/>
      <c r="O137" s="38"/>
      <c r="P137" s="38"/>
      <c r="Q137" s="38">
        <v>19</v>
      </c>
      <c r="R137" s="38">
        <v>30</v>
      </c>
      <c r="S137" s="38"/>
      <c r="T137" s="38"/>
      <c r="U137" s="38"/>
      <c r="V137" s="38"/>
      <c r="W137" s="38"/>
      <c r="X137" s="38"/>
      <c r="Y137" s="38"/>
      <c r="Z137" s="38"/>
      <c r="AA137" s="108">
        <f t="shared" si="14"/>
        <v>30</v>
      </c>
      <c r="AB137" s="38"/>
      <c r="AC137" s="38"/>
      <c r="AD137" s="108">
        <f t="shared" si="15"/>
        <v>0</v>
      </c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83">
        <v>9</v>
      </c>
      <c r="BI137" s="108">
        <f t="shared" si="16"/>
        <v>9</v>
      </c>
      <c r="BJ137" s="38"/>
      <c r="BK137" s="38">
        <v>4</v>
      </c>
      <c r="BL137" s="38"/>
      <c r="BM137" s="38"/>
      <c r="BN137" s="38"/>
      <c r="BO137" s="108">
        <f t="shared" si="17"/>
        <v>4</v>
      </c>
      <c r="BP137" s="38"/>
      <c r="BQ137" s="38"/>
      <c r="BR137" s="38"/>
      <c r="BS137" s="38"/>
      <c r="BT137" s="38">
        <v>0</v>
      </c>
      <c r="BU137" s="108">
        <f t="shared" si="18"/>
        <v>0</v>
      </c>
      <c r="BV137" s="38"/>
      <c r="BW137" s="38"/>
      <c r="BX137" s="38">
        <v>0</v>
      </c>
      <c r="BY137" s="108">
        <f t="shared" si="19"/>
        <v>0</v>
      </c>
      <c r="BZ137" s="28">
        <f t="shared" si="20"/>
        <v>43</v>
      </c>
      <c r="CA137" s="85" t="str">
        <f t="shared" si="21"/>
        <v>1</v>
      </c>
      <c r="CB137" s="38" t="str">
        <f t="shared" si="22"/>
        <v>0</v>
      </c>
      <c r="CC137" s="85" t="str">
        <f t="shared" si="23"/>
        <v>0</v>
      </c>
    </row>
    <row r="138" spans="1:81" s="19" customFormat="1" ht="90" customHeight="1">
      <c r="A138" s="24">
        <v>132</v>
      </c>
      <c r="B138" s="123" t="s">
        <v>1237</v>
      </c>
      <c r="C138" s="123" t="s">
        <v>1238</v>
      </c>
      <c r="D138" s="54">
        <v>34950569</v>
      </c>
      <c r="E138" s="38">
        <v>30</v>
      </c>
      <c r="F138" s="38"/>
      <c r="G138" s="38"/>
      <c r="H138" s="38"/>
      <c r="I138" s="38"/>
      <c r="J138" s="38"/>
      <c r="K138" s="38"/>
      <c r="L138" s="38">
        <v>39</v>
      </c>
      <c r="M138" s="38"/>
      <c r="N138" s="38"/>
      <c r="O138" s="38"/>
      <c r="P138" s="38"/>
      <c r="Q138" s="38"/>
      <c r="R138" s="38"/>
      <c r="S138" s="38"/>
      <c r="T138" s="38"/>
      <c r="U138" s="38">
        <v>39</v>
      </c>
      <c r="V138" s="38"/>
      <c r="W138" s="38"/>
      <c r="X138" s="38"/>
      <c r="Y138" s="38"/>
      <c r="Z138" s="38">
        <v>10</v>
      </c>
      <c r="AA138" s="108">
        <f t="shared" si="14"/>
        <v>39</v>
      </c>
      <c r="AB138" s="38"/>
      <c r="AC138" s="38"/>
      <c r="AD138" s="108">
        <f t="shared" si="15"/>
        <v>0</v>
      </c>
      <c r="AE138" s="38"/>
      <c r="AF138" s="38"/>
      <c r="AG138" s="38"/>
      <c r="AH138" s="38">
        <v>14</v>
      </c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83">
        <v>9</v>
      </c>
      <c r="BI138" s="108">
        <f t="shared" si="16"/>
        <v>14</v>
      </c>
      <c r="BJ138" s="38">
        <v>5</v>
      </c>
      <c r="BK138" s="38"/>
      <c r="BL138" s="38"/>
      <c r="BM138" s="38"/>
      <c r="BN138" s="38"/>
      <c r="BO138" s="108">
        <f t="shared" si="17"/>
        <v>5</v>
      </c>
      <c r="BP138" s="38"/>
      <c r="BQ138" s="38"/>
      <c r="BR138" s="38"/>
      <c r="BS138" s="38"/>
      <c r="BT138" s="38">
        <v>0</v>
      </c>
      <c r="BU138" s="108">
        <f t="shared" si="18"/>
        <v>0</v>
      </c>
      <c r="BV138" s="38"/>
      <c r="BW138" s="38"/>
      <c r="BX138" s="38">
        <v>0</v>
      </c>
      <c r="BY138" s="108">
        <f t="shared" si="19"/>
        <v>0</v>
      </c>
      <c r="BZ138" s="28">
        <f t="shared" si="20"/>
        <v>58</v>
      </c>
      <c r="CA138" s="85" t="str">
        <f t="shared" si="21"/>
        <v>1</v>
      </c>
      <c r="CB138" s="38" t="str">
        <f t="shared" si="22"/>
        <v>0</v>
      </c>
      <c r="CC138" s="85" t="str">
        <f t="shared" si="23"/>
        <v>0</v>
      </c>
    </row>
    <row r="139" spans="1:81" s="19" customFormat="1" ht="105" customHeight="1">
      <c r="A139" s="24">
        <v>133</v>
      </c>
      <c r="B139" s="123" t="s">
        <v>1750</v>
      </c>
      <c r="C139" s="123" t="s">
        <v>1751</v>
      </c>
      <c r="D139" s="54">
        <v>37052777</v>
      </c>
      <c r="E139" s="38">
        <v>15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>
        <v>30</v>
      </c>
      <c r="S139" s="38"/>
      <c r="T139" s="38"/>
      <c r="U139" s="38"/>
      <c r="V139" s="38"/>
      <c r="W139" s="38"/>
      <c r="X139" s="38"/>
      <c r="Y139" s="38"/>
      <c r="Z139" s="38"/>
      <c r="AA139" s="108">
        <f t="shared" si="14"/>
        <v>30</v>
      </c>
      <c r="AB139" s="38"/>
      <c r="AC139" s="38"/>
      <c r="AD139" s="108">
        <f t="shared" si="15"/>
        <v>0</v>
      </c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83">
        <v>9</v>
      </c>
      <c r="BI139" s="108">
        <f t="shared" si="16"/>
        <v>9</v>
      </c>
      <c r="BJ139" s="38">
        <v>5</v>
      </c>
      <c r="BK139" s="38"/>
      <c r="BL139" s="38"/>
      <c r="BM139" s="38"/>
      <c r="BN139" s="38"/>
      <c r="BO139" s="108">
        <f t="shared" si="17"/>
        <v>5</v>
      </c>
      <c r="BP139" s="38"/>
      <c r="BQ139" s="38"/>
      <c r="BR139" s="38"/>
      <c r="BS139" s="38"/>
      <c r="BT139" s="38">
        <v>0</v>
      </c>
      <c r="BU139" s="108">
        <f t="shared" si="18"/>
        <v>0</v>
      </c>
      <c r="BV139" s="38"/>
      <c r="BW139" s="38"/>
      <c r="BX139" s="38">
        <v>0</v>
      </c>
      <c r="BY139" s="108">
        <f t="shared" si="19"/>
        <v>0</v>
      </c>
      <c r="BZ139" s="28">
        <f t="shared" si="20"/>
        <v>44</v>
      </c>
      <c r="CA139" s="85" t="str">
        <f t="shared" si="21"/>
        <v>1</v>
      </c>
      <c r="CB139" s="38" t="str">
        <f t="shared" si="22"/>
        <v>0</v>
      </c>
      <c r="CC139" s="85" t="str">
        <f t="shared" si="23"/>
        <v>0</v>
      </c>
    </row>
    <row r="140" spans="1:81" s="19" customFormat="1" ht="120" customHeight="1">
      <c r="A140" s="24">
        <v>134</v>
      </c>
      <c r="B140" s="123" t="s">
        <v>1239</v>
      </c>
      <c r="C140" s="123" t="s">
        <v>1240</v>
      </c>
      <c r="D140" s="54">
        <v>34072083</v>
      </c>
      <c r="E140" s="83">
        <v>30</v>
      </c>
      <c r="F140" s="38"/>
      <c r="G140" s="38"/>
      <c r="H140" s="38"/>
      <c r="I140" s="38"/>
      <c r="J140" s="38"/>
      <c r="K140" s="38"/>
      <c r="L140" s="38">
        <v>39</v>
      </c>
      <c r="M140" s="38"/>
      <c r="N140" s="38"/>
      <c r="O140" s="38"/>
      <c r="P140" s="38"/>
      <c r="Q140" s="38"/>
      <c r="R140" s="38"/>
      <c r="S140" s="38"/>
      <c r="T140" s="38"/>
      <c r="U140" s="38">
        <v>39</v>
      </c>
      <c r="V140" s="38"/>
      <c r="W140" s="38"/>
      <c r="X140" s="38"/>
      <c r="Y140" s="38"/>
      <c r="Z140" s="38">
        <v>10</v>
      </c>
      <c r="AA140" s="108">
        <f t="shared" si="14"/>
        <v>39</v>
      </c>
      <c r="AB140" s="38"/>
      <c r="AC140" s="38"/>
      <c r="AD140" s="108">
        <f t="shared" si="15"/>
        <v>0</v>
      </c>
      <c r="AE140" s="38"/>
      <c r="AF140" s="38"/>
      <c r="AG140" s="38"/>
      <c r="AH140" s="38">
        <v>14</v>
      </c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83">
        <v>9</v>
      </c>
      <c r="BI140" s="108">
        <f t="shared" si="16"/>
        <v>14</v>
      </c>
      <c r="BJ140" s="38">
        <v>5</v>
      </c>
      <c r="BK140" s="38"/>
      <c r="BL140" s="38"/>
      <c r="BM140" s="38"/>
      <c r="BN140" s="38"/>
      <c r="BO140" s="108">
        <f t="shared" si="17"/>
        <v>5</v>
      </c>
      <c r="BP140" s="38"/>
      <c r="BQ140" s="38"/>
      <c r="BR140" s="38"/>
      <c r="BS140" s="38"/>
      <c r="BT140" s="38">
        <v>0</v>
      </c>
      <c r="BU140" s="108">
        <f t="shared" si="18"/>
        <v>0</v>
      </c>
      <c r="BV140" s="38"/>
      <c r="BW140" s="38"/>
      <c r="BX140" s="38">
        <v>0</v>
      </c>
      <c r="BY140" s="108">
        <f t="shared" si="19"/>
        <v>0</v>
      </c>
      <c r="BZ140" s="28">
        <f t="shared" si="20"/>
        <v>58</v>
      </c>
      <c r="CA140" s="85" t="str">
        <f t="shared" si="21"/>
        <v>1</v>
      </c>
      <c r="CB140" s="38" t="str">
        <f t="shared" si="22"/>
        <v>0</v>
      </c>
      <c r="CC140" s="85" t="str">
        <f t="shared" si="23"/>
        <v>0</v>
      </c>
    </row>
    <row r="141" spans="1:81" s="19" customFormat="1" ht="105" customHeight="1">
      <c r="A141" s="24">
        <v>135</v>
      </c>
      <c r="B141" s="123" t="s">
        <v>1752</v>
      </c>
      <c r="C141" s="123" t="s">
        <v>1753</v>
      </c>
      <c r="D141" s="54">
        <v>30991664</v>
      </c>
      <c r="E141" s="38">
        <v>15</v>
      </c>
      <c r="F141" s="38">
        <v>33</v>
      </c>
      <c r="G141" s="38"/>
      <c r="H141" s="38"/>
      <c r="I141" s="38"/>
      <c r="J141" s="38">
        <v>21</v>
      </c>
      <c r="K141" s="38">
        <v>39</v>
      </c>
      <c r="L141" s="38"/>
      <c r="M141" s="38"/>
      <c r="N141" s="38">
        <v>19</v>
      </c>
      <c r="O141" s="38"/>
      <c r="P141" s="38"/>
      <c r="Q141" s="38">
        <v>25</v>
      </c>
      <c r="R141" s="38">
        <v>30</v>
      </c>
      <c r="S141" s="38"/>
      <c r="T141" s="38">
        <v>35</v>
      </c>
      <c r="U141" s="38"/>
      <c r="V141" s="38"/>
      <c r="W141" s="38"/>
      <c r="X141" s="38"/>
      <c r="Y141" s="38"/>
      <c r="Z141" s="38"/>
      <c r="AA141" s="108">
        <f t="shared" si="14"/>
        <v>39</v>
      </c>
      <c r="AB141" s="38">
        <v>27</v>
      </c>
      <c r="AC141" s="38"/>
      <c r="AD141" s="108">
        <f t="shared" si="15"/>
        <v>27</v>
      </c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83">
        <v>9</v>
      </c>
      <c r="BI141" s="108">
        <f t="shared" si="16"/>
        <v>9</v>
      </c>
      <c r="BJ141" s="38">
        <v>5</v>
      </c>
      <c r="BK141" s="38"/>
      <c r="BL141" s="38"/>
      <c r="BM141" s="38"/>
      <c r="BN141" s="38"/>
      <c r="BO141" s="108">
        <f t="shared" si="17"/>
        <v>5</v>
      </c>
      <c r="BP141" s="38"/>
      <c r="BQ141" s="38"/>
      <c r="BR141" s="38"/>
      <c r="BS141" s="38"/>
      <c r="BT141" s="38">
        <v>0</v>
      </c>
      <c r="BU141" s="108">
        <f t="shared" si="18"/>
        <v>0</v>
      </c>
      <c r="BV141" s="38"/>
      <c r="BW141" s="38"/>
      <c r="BX141" s="38">
        <v>0</v>
      </c>
      <c r="BY141" s="108">
        <f t="shared" si="19"/>
        <v>0</v>
      </c>
      <c r="BZ141" s="28">
        <f t="shared" si="20"/>
        <v>80</v>
      </c>
      <c r="CA141" s="85" t="str">
        <f t="shared" si="21"/>
        <v>1</v>
      </c>
      <c r="CB141" s="38" t="str">
        <f t="shared" si="22"/>
        <v>0</v>
      </c>
      <c r="CC141" s="85" t="str">
        <f t="shared" si="23"/>
        <v>0</v>
      </c>
    </row>
    <row r="142" spans="1:81" s="19" customFormat="1" ht="105" customHeight="1">
      <c r="A142" s="24">
        <v>136</v>
      </c>
      <c r="B142" s="123" t="s">
        <v>1241</v>
      </c>
      <c r="C142" s="123" t="s">
        <v>1242</v>
      </c>
      <c r="D142" s="54" t="s">
        <v>1243</v>
      </c>
      <c r="E142" s="38">
        <v>30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>
        <v>30</v>
      </c>
      <c r="S142" s="38"/>
      <c r="T142" s="38"/>
      <c r="U142" s="38"/>
      <c r="V142" s="38">
        <v>38</v>
      </c>
      <c r="W142" s="38">
        <v>19</v>
      </c>
      <c r="X142" s="38">
        <v>15</v>
      </c>
      <c r="Y142" s="38"/>
      <c r="Z142" s="38"/>
      <c r="AA142" s="108">
        <f t="shared" si="14"/>
        <v>38</v>
      </c>
      <c r="AB142" s="38">
        <v>27</v>
      </c>
      <c r="AC142" s="38"/>
      <c r="AD142" s="108">
        <f t="shared" si="15"/>
        <v>27</v>
      </c>
      <c r="AE142" s="38"/>
      <c r="AF142" s="38"/>
      <c r="AG142" s="38"/>
      <c r="AH142" s="38"/>
      <c r="AI142" s="38"/>
      <c r="AJ142" s="38"/>
      <c r="AK142" s="38"/>
      <c r="AL142" s="38">
        <v>18</v>
      </c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83">
        <v>9</v>
      </c>
      <c r="BI142" s="108">
        <f t="shared" si="16"/>
        <v>18</v>
      </c>
      <c r="BJ142" s="38">
        <v>5</v>
      </c>
      <c r="BK142" s="38"/>
      <c r="BL142" s="38"/>
      <c r="BM142" s="38"/>
      <c r="BN142" s="38"/>
      <c r="BO142" s="108">
        <f t="shared" si="17"/>
        <v>5</v>
      </c>
      <c r="BP142" s="38"/>
      <c r="BQ142" s="38"/>
      <c r="BR142" s="38"/>
      <c r="BS142" s="38"/>
      <c r="BT142" s="38">
        <v>0</v>
      </c>
      <c r="BU142" s="108">
        <f t="shared" si="18"/>
        <v>0</v>
      </c>
      <c r="BV142" s="38"/>
      <c r="BW142" s="38"/>
      <c r="BX142" s="38">
        <v>0</v>
      </c>
      <c r="BY142" s="108">
        <f t="shared" si="19"/>
        <v>0</v>
      </c>
      <c r="BZ142" s="28">
        <f t="shared" si="20"/>
        <v>88</v>
      </c>
      <c r="CA142" s="85" t="str">
        <f t="shared" si="21"/>
        <v>1</v>
      </c>
      <c r="CB142" s="38" t="str">
        <f t="shared" si="22"/>
        <v>0</v>
      </c>
      <c r="CC142" s="85" t="str">
        <f t="shared" si="23"/>
        <v>0</v>
      </c>
    </row>
    <row r="143" spans="1:81" s="19" customFormat="1" ht="90" customHeight="1">
      <c r="A143" s="24">
        <v>137</v>
      </c>
      <c r="B143" s="123" t="s">
        <v>1754</v>
      </c>
      <c r="C143" s="123" t="s">
        <v>1755</v>
      </c>
      <c r="D143" s="54">
        <v>30880121</v>
      </c>
      <c r="E143" s="38">
        <v>15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>
        <v>17</v>
      </c>
      <c r="R143" s="38">
        <v>30</v>
      </c>
      <c r="S143" s="38"/>
      <c r="T143" s="38">
        <v>35</v>
      </c>
      <c r="U143" s="38"/>
      <c r="V143" s="38"/>
      <c r="W143" s="38"/>
      <c r="X143" s="38"/>
      <c r="Y143" s="38"/>
      <c r="Z143" s="38"/>
      <c r="AA143" s="108">
        <f t="shared" si="14"/>
        <v>35</v>
      </c>
      <c r="AB143" s="38"/>
      <c r="AC143" s="38"/>
      <c r="AD143" s="108">
        <f t="shared" si="15"/>
        <v>0</v>
      </c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83">
        <v>9</v>
      </c>
      <c r="BI143" s="108">
        <f t="shared" si="16"/>
        <v>9</v>
      </c>
      <c r="BJ143" s="38">
        <v>5</v>
      </c>
      <c r="BK143" s="38"/>
      <c r="BL143" s="38"/>
      <c r="BM143" s="38"/>
      <c r="BN143" s="38"/>
      <c r="BO143" s="108">
        <f t="shared" si="17"/>
        <v>5</v>
      </c>
      <c r="BP143" s="38"/>
      <c r="BQ143" s="38"/>
      <c r="BR143" s="38"/>
      <c r="BS143" s="38"/>
      <c r="BT143" s="38">
        <v>0</v>
      </c>
      <c r="BU143" s="108">
        <f t="shared" si="18"/>
        <v>0</v>
      </c>
      <c r="BV143" s="38"/>
      <c r="BW143" s="38"/>
      <c r="BX143" s="38">
        <v>0</v>
      </c>
      <c r="BY143" s="108">
        <f t="shared" si="19"/>
        <v>0</v>
      </c>
      <c r="BZ143" s="28">
        <f t="shared" si="20"/>
        <v>49</v>
      </c>
      <c r="CA143" s="85" t="str">
        <f t="shared" si="21"/>
        <v>1</v>
      </c>
      <c r="CB143" s="38" t="str">
        <f t="shared" si="22"/>
        <v>0</v>
      </c>
      <c r="CC143" s="85" t="str">
        <f t="shared" si="23"/>
        <v>0</v>
      </c>
    </row>
    <row r="144" spans="1:81" s="19" customFormat="1" ht="105" customHeight="1">
      <c r="A144" s="24">
        <v>138</v>
      </c>
      <c r="B144" s="123" t="s">
        <v>1756</v>
      </c>
      <c r="C144" s="123" t="s">
        <v>1757</v>
      </c>
      <c r="D144" s="54">
        <v>32758835</v>
      </c>
      <c r="E144" s="38">
        <v>15</v>
      </c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>
        <v>10</v>
      </c>
      <c r="AA144" s="108">
        <f t="shared" si="14"/>
        <v>15</v>
      </c>
      <c r="AB144" s="38"/>
      <c r="AC144" s="38"/>
      <c r="AD144" s="108">
        <f t="shared" si="15"/>
        <v>0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83">
        <v>9</v>
      </c>
      <c r="BI144" s="108">
        <f>MAX(AE144:BH144)</f>
        <v>9</v>
      </c>
      <c r="BJ144" s="38">
        <v>5</v>
      </c>
      <c r="BK144" s="38"/>
      <c r="BL144" s="38"/>
      <c r="BM144" s="38"/>
      <c r="BN144" s="38"/>
      <c r="BO144" s="108">
        <f t="shared" si="17"/>
        <v>5</v>
      </c>
      <c r="BP144" s="38"/>
      <c r="BQ144" s="38"/>
      <c r="BR144" s="38"/>
      <c r="BS144" s="38"/>
      <c r="BT144" s="38">
        <v>0</v>
      </c>
      <c r="BU144" s="108">
        <f t="shared" si="18"/>
        <v>0</v>
      </c>
      <c r="BV144" s="38"/>
      <c r="BW144" s="38"/>
      <c r="BX144" s="38">
        <v>0</v>
      </c>
      <c r="BY144" s="108">
        <f t="shared" si="19"/>
        <v>0</v>
      </c>
      <c r="BZ144" s="28">
        <f t="shared" si="20"/>
        <v>29</v>
      </c>
      <c r="CA144" s="85" t="str">
        <f t="shared" si="21"/>
        <v>0</v>
      </c>
      <c r="CB144" s="38" t="str">
        <f t="shared" si="22"/>
        <v>1</v>
      </c>
      <c r="CC144" s="85" t="str">
        <f t="shared" si="23"/>
        <v>0</v>
      </c>
    </row>
    <row r="145" spans="1:81" s="19" customFormat="1" ht="90" customHeight="1">
      <c r="A145" s="24">
        <v>139</v>
      </c>
      <c r="B145" s="123" t="s">
        <v>1244</v>
      </c>
      <c r="C145" s="123" t="s">
        <v>1245</v>
      </c>
      <c r="D145" s="54" t="s">
        <v>1246</v>
      </c>
      <c r="E145" s="38">
        <v>30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>
        <v>30</v>
      </c>
      <c r="S145" s="38"/>
      <c r="T145" s="38"/>
      <c r="U145" s="38"/>
      <c r="V145" s="38">
        <v>38</v>
      </c>
      <c r="W145" s="38">
        <v>19</v>
      </c>
      <c r="X145" s="38">
        <v>15</v>
      </c>
      <c r="Y145" s="38"/>
      <c r="Z145" s="38"/>
      <c r="AA145" s="108">
        <f t="shared" si="14"/>
        <v>38</v>
      </c>
      <c r="AB145" s="38">
        <v>27</v>
      </c>
      <c r="AC145" s="38"/>
      <c r="AD145" s="108">
        <f t="shared" si="15"/>
        <v>27</v>
      </c>
      <c r="AE145" s="38"/>
      <c r="AF145" s="38"/>
      <c r="AG145" s="38"/>
      <c r="AH145" s="38"/>
      <c r="AI145" s="38"/>
      <c r="AJ145" s="38"/>
      <c r="AK145" s="38"/>
      <c r="AL145" s="38">
        <v>18</v>
      </c>
      <c r="AM145" s="38"/>
      <c r="AN145" s="38"/>
      <c r="AO145" s="38">
        <v>20</v>
      </c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83">
        <v>9</v>
      </c>
      <c r="BI145" s="108">
        <f t="shared" si="16"/>
        <v>20</v>
      </c>
      <c r="BJ145" s="38">
        <v>5</v>
      </c>
      <c r="BK145" s="38"/>
      <c r="BL145" s="38"/>
      <c r="BM145" s="38"/>
      <c r="BN145" s="38"/>
      <c r="BO145" s="108">
        <f t="shared" si="17"/>
        <v>5</v>
      </c>
      <c r="BP145" s="38"/>
      <c r="BQ145" s="38"/>
      <c r="BR145" s="38"/>
      <c r="BS145" s="38"/>
      <c r="BT145" s="38">
        <v>0</v>
      </c>
      <c r="BU145" s="108">
        <f t="shared" si="18"/>
        <v>0</v>
      </c>
      <c r="BV145" s="38"/>
      <c r="BW145" s="38"/>
      <c r="BX145" s="38">
        <v>0</v>
      </c>
      <c r="BY145" s="108">
        <f t="shared" si="19"/>
        <v>0</v>
      </c>
      <c r="BZ145" s="28">
        <f t="shared" si="20"/>
        <v>90</v>
      </c>
      <c r="CA145" s="85" t="str">
        <f t="shared" si="21"/>
        <v>1</v>
      </c>
      <c r="CB145" s="38" t="str">
        <f t="shared" si="22"/>
        <v>0</v>
      </c>
      <c r="CC145" s="85" t="str">
        <f t="shared" si="23"/>
        <v>0</v>
      </c>
    </row>
    <row r="146" spans="1:81" s="19" customFormat="1" ht="105" customHeight="1">
      <c r="A146" s="24">
        <v>140</v>
      </c>
      <c r="B146" s="123" t="s">
        <v>1758</v>
      </c>
      <c r="C146" s="123" t="s">
        <v>1759</v>
      </c>
      <c r="D146" s="54">
        <v>30831137</v>
      </c>
      <c r="E146" s="38">
        <v>15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>
        <v>10</v>
      </c>
      <c r="AA146" s="108">
        <f t="shared" si="14"/>
        <v>15</v>
      </c>
      <c r="AB146" s="38"/>
      <c r="AC146" s="38"/>
      <c r="AD146" s="108">
        <f t="shared" si="15"/>
        <v>0</v>
      </c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83"/>
      <c r="BI146" s="108">
        <f t="shared" si="16"/>
        <v>0</v>
      </c>
      <c r="BJ146" s="38"/>
      <c r="BK146" s="38"/>
      <c r="BL146" s="38"/>
      <c r="BM146" s="38"/>
      <c r="BN146" s="38">
        <v>0</v>
      </c>
      <c r="BO146" s="108">
        <f t="shared" si="17"/>
        <v>0</v>
      </c>
      <c r="BP146" s="38"/>
      <c r="BQ146" s="38"/>
      <c r="BR146" s="38"/>
      <c r="BS146" s="38"/>
      <c r="BT146" s="38">
        <v>0</v>
      </c>
      <c r="BU146" s="108">
        <f t="shared" si="18"/>
        <v>0</v>
      </c>
      <c r="BV146" s="38"/>
      <c r="BW146" s="38"/>
      <c r="BX146" s="38">
        <v>0</v>
      </c>
      <c r="BY146" s="108">
        <f t="shared" si="19"/>
        <v>0</v>
      </c>
      <c r="BZ146" s="28">
        <f t="shared" si="20"/>
        <v>15</v>
      </c>
      <c r="CA146" s="85" t="str">
        <f t="shared" si="21"/>
        <v>0</v>
      </c>
      <c r="CB146" s="38" t="str">
        <f t="shared" si="22"/>
        <v>0</v>
      </c>
      <c r="CC146" s="85" t="str">
        <f t="shared" si="23"/>
        <v>1</v>
      </c>
    </row>
    <row r="147" spans="1:81" s="19" customFormat="1" ht="135" customHeight="1">
      <c r="A147" s="24">
        <v>141</v>
      </c>
      <c r="B147" s="123" t="s">
        <v>1247</v>
      </c>
      <c r="C147" s="123" t="s">
        <v>1248</v>
      </c>
      <c r="D147" s="54">
        <v>2719416100</v>
      </c>
      <c r="E147" s="38">
        <v>15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>
        <v>10</v>
      </c>
      <c r="AA147" s="108">
        <f t="shared" si="14"/>
        <v>15</v>
      </c>
      <c r="AB147" s="38"/>
      <c r="AC147" s="38"/>
      <c r="AD147" s="108">
        <f t="shared" si="15"/>
        <v>0</v>
      </c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83"/>
      <c r="BI147" s="108">
        <f t="shared" si="16"/>
        <v>0</v>
      </c>
      <c r="BJ147" s="38"/>
      <c r="BK147" s="38"/>
      <c r="BL147" s="38"/>
      <c r="BM147" s="38"/>
      <c r="BN147" s="38">
        <v>0</v>
      </c>
      <c r="BO147" s="108">
        <f t="shared" si="17"/>
        <v>0</v>
      </c>
      <c r="BP147" s="38"/>
      <c r="BQ147" s="38"/>
      <c r="BR147" s="38"/>
      <c r="BS147" s="38"/>
      <c r="BT147" s="38">
        <v>0</v>
      </c>
      <c r="BU147" s="108">
        <f t="shared" si="18"/>
        <v>0</v>
      </c>
      <c r="BV147" s="38"/>
      <c r="BW147" s="38"/>
      <c r="BX147" s="38">
        <v>0</v>
      </c>
      <c r="BY147" s="108">
        <f t="shared" si="19"/>
        <v>0</v>
      </c>
      <c r="BZ147" s="28">
        <f t="shared" si="20"/>
        <v>15</v>
      </c>
      <c r="CA147" s="85" t="str">
        <f t="shared" si="21"/>
        <v>0</v>
      </c>
      <c r="CB147" s="38" t="str">
        <f t="shared" si="22"/>
        <v>0</v>
      </c>
      <c r="CC147" s="85" t="str">
        <f t="shared" si="23"/>
        <v>1</v>
      </c>
    </row>
    <row r="148" spans="1:81" s="19" customFormat="1" ht="105" customHeight="1">
      <c r="A148" s="24">
        <v>142</v>
      </c>
      <c r="B148" s="123" t="s">
        <v>1249</v>
      </c>
      <c r="C148" s="123" t="s">
        <v>1250</v>
      </c>
      <c r="D148" s="54">
        <v>2974704377</v>
      </c>
      <c r="E148" s="38">
        <v>15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>
        <v>30</v>
      </c>
      <c r="S148" s="38"/>
      <c r="T148" s="38"/>
      <c r="U148" s="38"/>
      <c r="V148" s="38"/>
      <c r="W148" s="38"/>
      <c r="X148" s="38"/>
      <c r="Y148" s="38"/>
      <c r="Z148" s="38">
        <v>10</v>
      </c>
      <c r="AA148" s="108">
        <f t="shared" si="14"/>
        <v>30</v>
      </c>
      <c r="AB148" s="38"/>
      <c r="AC148" s="38"/>
      <c r="AD148" s="108">
        <f t="shared" si="15"/>
        <v>0</v>
      </c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83">
        <v>9</v>
      </c>
      <c r="BI148" s="108">
        <f t="shared" si="16"/>
        <v>9</v>
      </c>
      <c r="BJ148" s="38"/>
      <c r="BK148" s="38">
        <v>4</v>
      </c>
      <c r="BL148" s="38"/>
      <c r="BM148" s="38"/>
      <c r="BN148" s="38"/>
      <c r="BO148" s="108">
        <f t="shared" si="17"/>
        <v>4</v>
      </c>
      <c r="BP148" s="38"/>
      <c r="BQ148" s="38"/>
      <c r="BR148" s="38"/>
      <c r="BS148" s="38"/>
      <c r="BT148" s="38">
        <v>0</v>
      </c>
      <c r="BU148" s="108">
        <f t="shared" si="18"/>
        <v>0</v>
      </c>
      <c r="BV148" s="38"/>
      <c r="BW148" s="38"/>
      <c r="BX148" s="38">
        <v>0</v>
      </c>
      <c r="BY148" s="108">
        <f t="shared" si="19"/>
        <v>0</v>
      </c>
      <c r="BZ148" s="28">
        <f t="shared" si="20"/>
        <v>43</v>
      </c>
      <c r="CA148" s="85" t="str">
        <f t="shared" si="21"/>
        <v>1</v>
      </c>
      <c r="CB148" s="38" t="str">
        <f t="shared" si="22"/>
        <v>0</v>
      </c>
      <c r="CC148" s="85" t="str">
        <f t="shared" si="23"/>
        <v>0</v>
      </c>
    </row>
    <row r="149" spans="1:81" s="19" customFormat="1" ht="105" customHeight="1">
      <c r="A149" s="24">
        <v>143</v>
      </c>
      <c r="B149" s="123" t="s">
        <v>1251</v>
      </c>
      <c r="C149" s="123" t="s">
        <v>1252</v>
      </c>
      <c r="D149" s="54">
        <v>2152400152</v>
      </c>
      <c r="E149" s="38">
        <v>15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>
        <v>30</v>
      </c>
      <c r="S149" s="38"/>
      <c r="T149" s="38"/>
      <c r="U149" s="38"/>
      <c r="V149" s="38"/>
      <c r="W149" s="38"/>
      <c r="X149" s="38"/>
      <c r="Y149" s="38"/>
      <c r="Z149" s="38">
        <v>10</v>
      </c>
      <c r="AA149" s="108">
        <f t="shared" si="14"/>
        <v>30</v>
      </c>
      <c r="AB149" s="38"/>
      <c r="AC149" s="38"/>
      <c r="AD149" s="108">
        <f t="shared" si="15"/>
        <v>0</v>
      </c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83">
        <v>9</v>
      </c>
      <c r="BI149" s="108">
        <f t="shared" si="16"/>
        <v>9</v>
      </c>
      <c r="BJ149" s="38"/>
      <c r="BK149" s="38">
        <v>4</v>
      </c>
      <c r="BL149" s="38"/>
      <c r="BM149" s="38"/>
      <c r="BN149" s="38"/>
      <c r="BO149" s="108">
        <f t="shared" si="17"/>
        <v>4</v>
      </c>
      <c r="BP149" s="38"/>
      <c r="BQ149" s="38"/>
      <c r="BR149" s="38"/>
      <c r="BS149" s="38"/>
      <c r="BT149" s="38">
        <v>0</v>
      </c>
      <c r="BU149" s="108">
        <f t="shared" si="18"/>
        <v>0</v>
      </c>
      <c r="BV149" s="38"/>
      <c r="BW149" s="38"/>
      <c r="BX149" s="38">
        <v>0</v>
      </c>
      <c r="BY149" s="108">
        <f t="shared" si="19"/>
        <v>0</v>
      </c>
      <c r="BZ149" s="28">
        <f t="shared" si="20"/>
        <v>43</v>
      </c>
      <c r="CA149" s="85" t="str">
        <f t="shared" si="21"/>
        <v>1</v>
      </c>
      <c r="CB149" s="38" t="str">
        <f t="shared" si="22"/>
        <v>0</v>
      </c>
      <c r="CC149" s="85" t="str">
        <f t="shared" si="23"/>
        <v>0</v>
      </c>
    </row>
    <row r="150" spans="1:81" s="19" customFormat="1" ht="105" customHeight="1">
      <c r="A150" s="24">
        <v>144</v>
      </c>
      <c r="B150" s="123" t="s">
        <v>1253</v>
      </c>
      <c r="C150" s="123" t="s">
        <v>1254</v>
      </c>
      <c r="D150" s="54">
        <v>34025651</v>
      </c>
      <c r="E150" s="38">
        <v>30</v>
      </c>
      <c r="F150" s="38"/>
      <c r="G150" s="38"/>
      <c r="H150" s="38"/>
      <c r="I150" s="38"/>
      <c r="J150" s="38"/>
      <c r="K150" s="38"/>
      <c r="L150" s="38">
        <v>39</v>
      </c>
      <c r="M150" s="38"/>
      <c r="N150" s="38"/>
      <c r="O150" s="38"/>
      <c r="P150" s="38"/>
      <c r="Q150" s="38"/>
      <c r="R150" s="38"/>
      <c r="S150" s="38"/>
      <c r="T150" s="38"/>
      <c r="U150" s="38">
        <v>39</v>
      </c>
      <c r="V150" s="38"/>
      <c r="W150" s="38"/>
      <c r="X150" s="38"/>
      <c r="Y150" s="38"/>
      <c r="Z150" s="38">
        <v>10</v>
      </c>
      <c r="AA150" s="108">
        <f t="shared" si="14"/>
        <v>39</v>
      </c>
      <c r="AB150" s="38"/>
      <c r="AC150" s="38"/>
      <c r="AD150" s="108">
        <f t="shared" si="15"/>
        <v>0</v>
      </c>
      <c r="AE150" s="38"/>
      <c r="AF150" s="38"/>
      <c r="AG150" s="38"/>
      <c r="AH150" s="38">
        <v>14</v>
      </c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83">
        <v>9</v>
      </c>
      <c r="BI150" s="108">
        <f t="shared" si="16"/>
        <v>14</v>
      </c>
      <c r="BJ150" s="38">
        <v>5</v>
      </c>
      <c r="BK150" s="38"/>
      <c r="BL150" s="38"/>
      <c r="BM150" s="38"/>
      <c r="BN150" s="38"/>
      <c r="BO150" s="108">
        <f t="shared" si="17"/>
        <v>5</v>
      </c>
      <c r="BP150" s="38"/>
      <c r="BQ150" s="38"/>
      <c r="BR150" s="38"/>
      <c r="BS150" s="38"/>
      <c r="BT150" s="38">
        <v>0</v>
      </c>
      <c r="BU150" s="108">
        <f t="shared" si="18"/>
        <v>0</v>
      </c>
      <c r="BV150" s="38"/>
      <c r="BW150" s="38"/>
      <c r="BX150" s="38">
        <v>0</v>
      </c>
      <c r="BY150" s="108">
        <f t="shared" si="19"/>
        <v>0</v>
      </c>
      <c r="BZ150" s="28">
        <f t="shared" si="20"/>
        <v>58</v>
      </c>
      <c r="CA150" s="85" t="str">
        <f t="shared" si="21"/>
        <v>1</v>
      </c>
      <c r="CB150" s="38" t="str">
        <f t="shared" si="22"/>
        <v>0</v>
      </c>
      <c r="CC150" s="85" t="str">
        <f t="shared" si="23"/>
        <v>0</v>
      </c>
    </row>
    <row r="151" spans="1:81" s="19" customFormat="1" ht="90" customHeight="1">
      <c r="A151" s="24">
        <v>145</v>
      </c>
      <c r="B151" s="123" t="s">
        <v>1760</v>
      </c>
      <c r="C151" s="123" t="s">
        <v>1761</v>
      </c>
      <c r="D151" s="54">
        <v>24389586</v>
      </c>
      <c r="E151" s="38">
        <v>15</v>
      </c>
      <c r="F151" s="38"/>
      <c r="G151" s="38"/>
      <c r="H151" s="38"/>
      <c r="I151" s="38"/>
      <c r="J151" s="38"/>
      <c r="K151" s="38">
        <v>10</v>
      </c>
      <c r="L151" s="38"/>
      <c r="M151" s="38"/>
      <c r="N151" s="38"/>
      <c r="O151" s="38"/>
      <c r="P151" s="38"/>
      <c r="Q151" s="38"/>
      <c r="R151" s="38">
        <v>30</v>
      </c>
      <c r="S151" s="38"/>
      <c r="T151" s="38"/>
      <c r="U151" s="38"/>
      <c r="V151" s="38"/>
      <c r="W151" s="38"/>
      <c r="X151" s="38"/>
      <c r="Y151" s="38"/>
      <c r="Z151" s="38"/>
      <c r="AA151" s="108">
        <f t="shared" si="14"/>
        <v>30</v>
      </c>
      <c r="AB151" s="38"/>
      <c r="AC151" s="38"/>
      <c r="AD151" s="108">
        <f t="shared" si="15"/>
        <v>0</v>
      </c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>
        <v>39</v>
      </c>
      <c r="AQ151" s="38"/>
      <c r="AR151" s="38"/>
      <c r="AS151" s="38"/>
      <c r="AT151" s="38"/>
      <c r="AU151" s="38"/>
      <c r="AV151" s="38"/>
      <c r="AW151" s="38"/>
      <c r="AX151" s="38">
        <v>35</v>
      </c>
      <c r="AY151" s="38"/>
      <c r="AZ151" s="38"/>
      <c r="BA151" s="38"/>
      <c r="BB151" s="38"/>
      <c r="BC151" s="38"/>
      <c r="BD151" s="38"/>
      <c r="BE151" s="38"/>
      <c r="BF151" s="38"/>
      <c r="BG151" s="38"/>
      <c r="BH151" s="83">
        <v>9</v>
      </c>
      <c r="BI151" s="108">
        <f t="shared" si="16"/>
        <v>39</v>
      </c>
      <c r="BJ151" s="38">
        <v>5</v>
      </c>
      <c r="BK151" s="38"/>
      <c r="BL151" s="38"/>
      <c r="BM151" s="38"/>
      <c r="BN151" s="38"/>
      <c r="BO151" s="108">
        <f t="shared" si="17"/>
        <v>5</v>
      </c>
      <c r="BP151" s="38"/>
      <c r="BQ151" s="38"/>
      <c r="BR151" s="38"/>
      <c r="BS151" s="38"/>
      <c r="BT151" s="38">
        <v>0</v>
      </c>
      <c r="BU151" s="108">
        <f t="shared" si="18"/>
        <v>0</v>
      </c>
      <c r="BV151" s="38"/>
      <c r="BW151" s="38"/>
      <c r="BX151" s="38">
        <v>0</v>
      </c>
      <c r="BY151" s="108">
        <f t="shared" si="19"/>
        <v>0</v>
      </c>
      <c r="BZ151" s="28">
        <f t="shared" si="20"/>
        <v>74</v>
      </c>
      <c r="CA151" s="85" t="str">
        <f t="shared" si="21"/>
        <v>1</v>
      </c>
      <c r="CB151" s="38" t="str">
        <f t="shared" si="22"/>
        <v>0</v>
      </c>
      <c r="CC151" s="85" t="str">
        <f t="shared" si="23"/>
        <v>0</v>
      </c>
    </row>
    <row r="152" spans="1:81" s="19" customFormat="1" ht="90" customHeight="1">
      <c r="A152" s="24">
        <v>146</v>
      </c>
      <c r="B152" s="123" t="s">
        <v>1762</v>
      </c>
      <c r="C152" s="123" t="s">
        <v>1763</v>
      </c>
      <c r="D152" s="54" t="s">
        <v>1831</v>
      </c>
      <c r="E152" s="38">
        <v>15</v>
      </c>
      <c r="F152" s="38"/>
      <c r="G152" s="38"/>
      <c r="H152" s="38"/>
      <c r="I152" s="38"/>
      <c r="J152" s="38">
        <v>21</v>
      </c>
      <c r="K152" s="38"/>
      <c r="L152" s="38"/>
      <c r="M152" s="38"/>
      <c r="N152" s="38"/>
      <c r="O152" s="38"/>
      <c r="P152" s="38"/>
      <c r="Q152" s="38">
        <v>19</v>
      </c>
      <c r="R152" s="38">
        <v>30</v>
      </c>
      <c r="S152" s="38"/>
      <c r="T152" s="38"/>
      <c r="U152" s="38"/>
      <c r="V152" s="38"/>
      <c r="W152" s="38"/>
      <c r="X152" s="38"/>
      <c r="Y152" s="38"/>
      <c r="Z152" s="38"/>
      <c r="AA152" s="108">
        <f t="shared" si="14"/>
        <v>30</v>
      </c>
      <c r="AB152" s="38"/>
      <c r="AC152" s="38"/>
      <c r="AD152" s="108">
        <f t="shared" si="15"/>
        <v>0</v>
      </c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83">
        <v>9</v>
      </c>
      <c r="BI152" s="108">
        <f t="shared" si="16"/>
        <v>9</v>
      </c>
      <c r="BJ152" s="38">
        <v>5</v>
      </c>
      <c r="BK152" s="38"/>
      <c r="BL152" s="38"/>
      <c r="BM152" s="38"/>
      <c r="BN152" s="38"/>
      <c r="BO152" s="108">
        <f t="shared" si="17"/>
        <v>5</v>
      </c>
      <c r="BP152" s="38"/>
      <c r="BQ152" s="38"/>
      <c r="BR152" s="38"/>
      <c r="BS152" s="38"/>
      <c r="BT152" s="38">
        <v>0</v>
      </c>
      <c r="BU152" s="108">
        <f t="shared" si="18"/>
        <v>0</v>
      </c>
      <c r="BV152" s="38"/>
      <c r="BW152" s="38"/>
      <c r="BX152" s="38">
        <v>0</v>
      </c>
      <c r="BY152" s="108">
        <f t="shared" si="19"/>
        <v>0</v>
      </c>
      <c r="BZ152" s="28">
        <f t="shared" si="20"/>
        <v>44</v>
      </c>
      <c r="CA152" s="85" t="str">
        <f t="shared" si="21"/>
        <v>1</v>
      </c>
      <c r="CB152" s="38" t="str">
        <f t="shared" si="22"/>
        <v>0</v>
      </c>
      <c r="CC152" s="85" t="str">
        <f t="shared" si="23"/>
        <v>0</v>
      </c>
    </row>
    <row r="153" spans="1:81" s="19" customFormat="1" ht="105" customHeight="1">
      <c r="A153" s="24">
        <v>147</v>
      </c>
      <c r="B153" s="123" t="s">
        <v>1764</v>
      </c>
      <c r="C153" s="123" t="s">
        <v>1765</v>
      </c>
      <c r="D153" s="54">
        <v>33698892</v>
      </c>
      <c r="E153" s="38">
        <v>15</v>
      </c>
      <c r="F153" s="38"/>
      <c r="G153" s="38"/>
      <c r="H153" s="38"/>
      <c r="I153" s="38">
        <v>39</v>
      </c>
      <c r="J153" s="38" t="s">
        <v>1617</v>
      </c>
      <c r="K153" s="38"/>
      <c r="L153" s="38"/>
      <c r="M153" s="38"/>
      <c r="N153" s="38">
        <v>21</v>
      </c>
      <c r="O153" s="38"/>
      <c r="P153" s="38"/>
      <c r="Q153" s="38"/>
      <c r="R153" s="38">
        <v>35</v>
      </c>
      <c r="S153" s="38"/>
      <c r="T153" s="38">
        <v>35</v>
      </c>
      <c r="U153" s="38"/>
      <c r="V153" s="38"/>
      <c r="W153" s="38"/>
      <c r="X153" s="38"/>
      <c r="Y153" s="38"/>
      <c r="Z153" s="38"/>
      <c r="AA153" s="108">
        <f t="shared" si="14"/>
        <v>39</v>
      </c>
      <c r="AB153" s="38"/>
      <c r="AC153" s="38"/>
      <c r="AD153" s="108">
        <f t="shared" si="15"/>
        <v>0</v>
      </c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>
        <v>39</v>
      </c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83">
        <v>9</v>
      </c>
      <c r="BI153" s="108">
        <f t="shared" si="16"/>
        <v>39</v>
      </c>
      <c r="BJ153" s="38">
        <v>5</v>
      </c>
      <c r="BK153" s="38"/>
      <c r="BL153" s="38"/>
      <c r="BM153" s="38"/>
      <c r="BN153" s="38"/>
      <c r="BO153" s="108">
        <f t="shared" si="17"/>
        <v>5</v>
      </c>
      <c r="BP153" s="38"/>
      <c r="BQ153" s="38"/>
      <c r="BR153" s="38"/>
      <c r="BS153" s="38"/>
      <c r="BT153" s="38">
        <v>0</v>
      </c>
      <c r="BU153" s="108">
        <f t="shared" si="18"/>
        <v>0</v>
      </c>
      <c r="BV153" s="38"/>
      <c r="BW153" s="38"/>
      <c r="BX153" s="38">
        <v>0</v>
      </c>
      <c r="BY153" s="108">
        <f t="shared" si="19"/>
        <v>0</v>
      </c>
      <c r="BZ153" s="28">
        <f t="shared" si="20"/>
        <v>83</v>
      </c>
      <c r="CA153" s="85" t="str">
        <f t="shared" si="21"/>
        <v>1</v>
      </c>
      <c r="CB153" s="38" t="str">
        <f t="shared" si="22"/>
        <v>0</v>
      </c>
      <c r="CC153" s="85" t="str">
        <f t="shared" si="23"/>
        <v>0</v>
      </c>
    </row>
    <row r="154" spans="1:81" s="19" customFormat="1" ht="105" customHeight="1">
      <c r="A154" s="24">
        <v>148</v>
      </c>
      <c r="B154" s="123" t="s">
        <v>1255</v>
      </c>
      <c r="C154" s="123" t="s">
        <v>1256</v>
      </c>
      <c r="D154" s="54" t="s">
        <v>1257</v>
      </c>
      <c r="E154" s="38">
        <v>30</v>
      </c>
      <c r="F154" s="38"/>
      <c r="G154" s="38"/>
      <c r="H154" s="38"/>
      <c r="I154" s="38"/>
      <c r="J154" s="38"/>
      <c r="K154" s="38">
        <v>10</v>
      </c>
      <c r="L154" s="38"/>
      <c r="M154" s="38"/>
      <c r="N154" s="38"/>
      <c r="O154" s="38"/>
      <c r="P154" s="38"/>
      <c r="Q154" s="38"/>
      <c r="R154" s="38">
        <v>30</v>
      </c>
      <c r="S154" s="38"/>
      <c r="T154" s="38"/>
      <c r="U154" s="38"/>
      <c r="V154" s="38">
        <v>38</v>
      </c>
      <c r="W154" s="38">
        <v>19</v>
      </c>
      <c r="X154" s="38">
        <v>15</v>
      </c>
      <c r="Y154" s="38"/>
      <c r="Z154" s="38"/>
      <c r="AA154" s="108">
        <f t="shared" si="14"/>
        <v>38</v>
      </c>
      <c r="AB154" s="38">
        <v>27</v>
      </c>
      <c r="AC154" s="38"/>
      <c r="AD154" s="108">
        <f t="shared" si="15"/>
        <v>27</v>
      </c>
      <c r="AE154" s="38"/>
      <c r="AF154" s="38"/>
      <c r="AG154" s="38"/>
      <c r="AH154" s="38"/>
      <c r="AI154" s="38"/>
      <c r="AJ154" s="38"/>
      <c r="AK154" s="38"/>
      <c r="AL154" s="38">
        <v>18</v>
      </c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83">
        <v>9</v>
      </c>
      <c r="BI154" s="108">
        <f t="shared" si="16"/>
        <v>18</v>
      </c>
      <c r="BJ154" s="38">
        <v>5</v>
      </c>
      <c r="BK154" s="38"/>
      <c r="BL154" s="38"/>
      <c r="BM154" s="38"/>
      <c r="BN154" s="38"/>
      <c r="BO154" s="108">
        <f t="shared" si="17"/>
        <v>5</v>
      </c>
      <c r="BP154" s="38"/>
      <c r="BQ154" s="38"/>
      <c r="BR154" s="38"/>
      <c r="BS154" s="38"/>
      <c r="BT154" s="38">
        <v>0</v>
      </c>
      <c r="BU154" s="108">
        <f t="shared" si="18"/>
        <v>0</v>
      </c>
      <c r="BV154" s="38"/>
      <c r="BW154" s="38"/>
      <c r="BX154" s="38">
        <v>0</v>
      </c>
      <c r="BY154" s="108">
        <f t="shared" si="19"/>
        <v>0</v>
      </c>
      <c r="BZ154" s="28">
        <f t="shared" si="20"/>
        <v>88</v>
      </c>
      <c r="CA154" s="85" t="str">
        <f t="shared" si="21"/>
        <v>1</v>
      </c>
      <c r="CB154" s="38" t="str">
        <f t="shared" si="22"/>
        <v>0</v>
      </c>
      <c r="CC154" s="85" t="str">
        <f t="shared" si="23"/>
        <v>0</v>
      </c>
    </row>
    <row r="155" spans="1:81" s="19" customFormat="1" ht="105" customHeight="1">
      <c r="A155" s="24">
        <v>149</v>
      </c>
      <c r="B155" s="123" t="s">
        <v>1258</v>
      </c>
      <c r="C155" s="123" t="s">
        <v>1252</v>
      </c>
      <c r="D155" s="54">
        <v>2970404572</v>
      </c>
      <c r="E155" s="38">
        <v>15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>
        <v>30</v>
      </c>
      <c r="S155" s="38"/>
      <c r="T155" s="38"/>
      <c r="U155" s="38"/>
      <c r="V155" s="38"/>
      <c r="W155" s="38"/>
      <c r="X155" s="38"/>
      <c r="Y155" s="38"/>
      <c r="Z155" s="38">
        <v>10</v>
      </c>
      <c r="AA155" s="108">
        <f t="shared" si="14"/>
        <v>30</v>
      </c>
      <c r="AB155" s="38"/>
      <c r="AC155" s="38"/>
      <c r="AD155" s="108">
        <f t="shared" si="15"/>
        <v>0</v>
      </c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83">
        <v>9</v>
      </c>
      <c r="BI155" s="108">
        <f t="shared" si="16"/>
        <v>9</v>
      </c>
      <c r="BJ155" s="38">
        <v>5</v>
      </c>
      <c r="BK155" s="38"/>
      <c r="BL155" s="38"/>
      <c r="BM155" s="38"/>
      <c r="BN155" s="38"/>
      <c r="BO155" s="108">
        <f t="shared" si="17"/>
        <v>5</v>
      </c>
      <c r="BP155" s="38"/>
      <c r="BQ155" s="38"/>
      <c r="BR155" s="38"/>
      <c r="BS155" s="38"/>
      <c r="BT155" s="38">
        <v>0</v>
      </c>
      <c r="BU155" s="108">
        <f t="shared" si="18"/>
        <v>0</v>
      </c>
      <c r="BV155" s="38"/>
      <c r="BW155" s="38"/>
      <c r="BX155" s="38">
        <v>0</v>
      </c>
      <c r="BY155" s="108">
        <f t="shared" si="19"/>
        <v>0</v>
      </c>
      <c r="BZ155" s="28">
        <f t="shared" si="20"/>
        <v>44</v>
      </c>
      <c r="CA155" s="85" t="str">
        <f t="shared" si="21"/>
        <v>1</v>
      </c>
      <c r="CB155" s="38" t="str">
        <f t="shared" si="22"/>
        <v>0</v>
      </c>
      <c r="CC155" s="85" t="str">
        <f t="shared" si="23"/>
        <v>0</v>
      </c>
    </row>
    <row r="156" spans="1:81" s="19" customFormat="1" ht="90" customHeight="1">
      <c r="A156" s="24">
        <v>150</v>
      </c>
      <c r="B156" s="123" t="s">
        <v>1259</v>
      </c>
      <c r="C156" s="123" t="s">
        <v>1260</v>
      </c>
      <c r="D156" s="54">
        <v>35068015</v>
      </c>
      <c r="E156" s="38">
        <v>30</v>
      </c>
      <c r="F156" s="38"/>
      <c r="G156" s="38"/>
      <c r="H156" s="38"/>
      <c r="I156" s="38"/>
      <c r="J156" s="38"/>
      <c r="K156" s="38"/>
      <c r="L156" s="38">
        <v>39</v>
      </c>
      <c r="M156" s="38"/>
      <c r="N156" s="38"/>
      <c r="O156" s="38"/>
      <c r="P156" s="38"/>
      <c r="Q156" s="38"/>
      <c r="R156" s="38"/>
      <c r="S156" s="38"/>
      <c r="T156" s="38"/>
      <c r="U156" s="38">
        <v>39</v>
      </c>
      <c r="V156" s="38"/>
      <c r="W156" s="38"/>
      <c r="X156" s="38"/>
      <c r="Y156" s="38"/>
      <c r="Z156" s="38">
        <v>10</v>
      </c>
      <c r="AA156" s="108">
        <f t="shared" si="14"/>
        <v>39</v>
      </c>
      <c r="AB156" s="38"/>
      <c r="AC156" s="38"/>
      <c r="AD156" s="108">
        <f t="shared" si="15"/>
        <v>0</v>
      </c>
      <c r="AE156" s="38"/>
      <c r="AF156" s="38"/>
      <c r="AG156" s="38"/>
      <c r="AH156" s="38">
        <v>14</v>
      </c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83">
        <v>9</v>
      </c>
      <c r="BI156" s="108">
        <f t="shared" si="16"/>
        <v>14</v>
      </c>
      <c r="BJ156" s="38">
        <v>5</v>
      </c>
      <c r="BK156" s="38"/>
      <c r="BL156" s="38"/>
      <c r="BM156" s="38"/>
      <c r="BN156" s="38"/>
      <c r="BO156" s="108">
        <f t="shared" si="17"/>
        <v>5</v>
      </c>
      <c r="BP156" s="38"/>
      <c r="BQ156" s="38"/>
      <c r="BR156" s="38"/>
      <c r="BS156" s="38"/>
      <c r="BT156" s="38">
        <v>0</v>
      </c>
      <c r="BU156" s="108">
        <f t="shared" si="18"/>
        <v>0</v>
      </c>
      <c r="BV156" s="38"/>
      <c r="BW156" s="38"/>
      <c r="BX156" s="38">
        <v>0</v>
      </c>
      <c r="BY156" s="108">
        <f t="shared" si="19"/>
        <v>0</v>
      </c>
      <c r="BZ156" s="28">
        <f t="shared" si="20"/>
        <v>58</v>
      </c>
      <c r="CA156" s="85" t="str">
        <f t="shared" si="21"/>
        <v>1</v>
      </c>
      <c r="CB156" s="38" t="str">
        <f t="shared" si="22"/>
        <v>0</v>
      </c>
      <c r="CC156" s="85" t="str">
        <f t="shared" si="23"/>
        <v>0</v>
      </c>
    </row>
    <row r="157" spans="1:81" s="19" customFormat="1" ht="105" customHeight="1">
      <c r="A157" s="24">
        <v>151</v>
      </c>
      <c r="B157" s="123" t="s">
        <v>1261</v>
      </c>
      <c r="C157" s="123" t="s">
        <v>1262</v>
      </c>
      <c r="D157" s="54">
        <v>33538999</v>
      </c>
      <c r="E157" s="38">
        <v>30</v>
      </c>
      <c r="F157" s="38"/>
      <c r="G157" s="38"/>
      <c r="H157" s="38"/>
      <c r="I157" s="38"/>
      <c r="J157" s="38"/>
      <c r="K157" s="38"/>
      <c r="L157" s="38">
        <v>39</v>
      </c>
      <c r="M157" s="38"/>
      <c r="N157" s="38"/>
      <c r="O157" s="38"/>
      <c r="P157" s="38"/>
      <c r="Q157" s="38"/>
      <c r="R157" s="38"/>
      <c r="S157" s="38"/>
      <c r="T157" s="38"/>
      <c r="U157" s="38">
        <v>39</v>
      </c>
      <c r="V157" s="38"/>
      <c r="W157" s="38"/>
      <c r="X157" s="38"/>
      <c r="Y157" s="38"/>
      <c r="Z157" s="38">
        <v>10</v>
      </c>
      <c r="AA157" s="108">
        <f t="shared" si="14"/>
        <v>39</v>
      </c>
      <c r="AB157" s="38"/>
      <c r="AC157" s="38"/>
      <c r="AD157" s="108">
        <f t="shared" si="15"/>
        <v>0</v>
      </c>
      <c r="AE157" s="38"/>
      <c r="AF157" s="38"/>
      <c r="AG157" s="38"/>
      <c r="AH157" s="38">
        <v>14</v>
      </c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83">
        <v>9</v>
      </c>
      <c r="BI157" s="108">
        <f t="shared" si="16"/>
        <v>14</v>
      </c>
      <c r="BJ157" s="38">
        <v>5</v>
      </c>
      <c r="BK157" s="38"/>
      <c r="BL157" s="38"/>
      <c r="BM157" s="38"/>
      <c r="BN157" s="38"/>
      <c r="BO157" s="108">
        <f t="shared" si="17"/>
        <v>5</v>
      </c>
      <c r="BP157" s="38"/>
      <c r="BQ157" s="38"/>
      <c r="BR157" s="38"/>
      <c r="BS157" s="38"/>
      <c r="BT157" s="38">
        <v>0</v>
      </c>
      <c r="BU157" s="108">
        <f t="shared" si="18"/>
        <v>0</v>
      </c>
      <c r="BV157" s="38"/>
      <c r="BW157" s="38"/>
      <c r="BX157" s="38">
        <v>0</v>
      </c>
      <c r="BY157" s="108">
        <f t="shared" si="19"/>
        <v>0</v>
      </c>
      <c r="BZ157" s="28">
        <f t="shared" si="20"/>
        <v>58</v>
      </c>
      <c r="CA157" s="85" t="str">
        <f t="shared" si="21"/>
        <v>1</v>
      </c>
      <c r="CB157" s="38" t="str">
        <f t="shared" si="22"/>
        <v>0</v>
      </c>
      <c r="CC157" s="85" t="str">
        <f t="shared" si="23"/>
        <v>0</v>
      </c>
    </row>
    <row r="158" spans="1:81" s="19" customFormat="1" ht="105" customHeight="1">
      <c r="A158" s="24">
        <v>152</v>
      </c>
      <c r="B158" s="123" t="s">
        <v>1263</v>
      </c>
      <c r="C158" s="123" t="s">
        <v>1264</v>
      </c>
      <c r="D158" s="54">
        <v>34113098</v>
      </c>
      <c r="E158" s="38">
        <v>30</v>
      </c>
      <c r="F158" s="38"/>
      <c r="G158" s="38"/>
      <c r="H158" s="38"/>
      <c r="I158" s="38"/>
      <c r="J158" s="38"/>
      <c r="K158" s="38"/>
      <c r="L158" s="38">
        <v>39</v>
      </c>
      <c r="M158" s="38"/>
      <c r="N158" s="38"/>
      <c r="O158" s="38"/>
      <c r="P158" s="38"/>
      <c r="Q158" s="38"/>
      <c r="R158" s="38"/>
      <c r="S158" s="38"/>
      <c r="T158" s="38"/>
      <c r="U158" s="38">
        <v>39</v>
      </c>
      <c r="V158" s="38"/>
      <c r="W158" s="38"/>
      <c r="X158" s="38"/>
      <c r="Y158" s="38"/>
      <c r="Z158" s="38">
        <v>10</v>
      </c>
      <c r="AA158" s="108">
        <f t="shared" si="14"/>
        <v>39</v>
      </c>
      <c r="AB158" s="38"/>
      <c r="AC158" s="38"/>
      <c r="AD158" s="108">
        <f t="shared" si="15"/>
        <v>0</v>
      </c>
      <c r="AE158" s="38"/>
      <c r="AF158" s="38"/>
      <c r="AG158" s="38"/>
      <c r="AH158" s="38">
        <v>14</v>
      </c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83">
        <v>9</v>
      </c>
      <c r="BI158" s="108">
        <f t="shared" si="16"/>
        <v>14</v>
      </c>
      <c r="BJ158" s="38">
        <v>5</v>
      </c>
      <c r="BK158" s="38"/>
      <c r="BL158" s="38"/>
      <c r="BM158" s="38"/>
      <c r="BN158" s="38"/>
      <c r="BO158" s="108">
        <f t="shared" si="17"/>
        <v>5</v>
      </c>
      <c r="BP158" s="38"/>
      <c r="BQ158" s="38"/>
      <c r="BR158" s="38"/>
      <c r="BS158" s="38"/>
      <c r="BT158" s="38">
        <v>0</v>
      </c>
      <c r="BU158" s="108">
        <f t="shared" si="18"/>
        <v>0</v>
      </c>
      <c r="BV158" s="38"/>
      <c r="BW158" s="38"/>
      <c r="BX158" s="38">
        <v>0</v>
      </c>
      <c r="BY158" s="108">
        <f t="shared" si="19"/>
        <v>0</v>
      </c>
      <c r="BZ158" s="28">
        <f t="shared" si="20"/>
        <v>58</v>
      </c>
      <c r="CA158" s="85" t="str">
        <f t="shared" si="21"/>
        <v>1</v>
      </c>
      <c r="CB158" s="38" t="str">
        <f t="shared" si="22"/>
        <v>0</v>
      </c>
      <c r="CC158" s="85" t="str">
        <f t="shared" si="23"/>
        <v>0</v>
      </c>
    </row>
    <row r="159" spans="1:81" s="19" customFormat="1" ht="135" customHeight="1">
      <c r="A159" s="24">
        <v>153</v>
      </c>
      <c r="B159" s="123" t="s">
        <v>1766</v>
      </c>
      <c r="C159" s="123" t="s">
        <v>1767</v>
      </c>
      <c r="D159" s="54">
        <v>36885544</v>
      </c>
      <c r="E159" s="38">
        <v>15</v>
      </c>
      <c r="F159" s="38"/>
      <c r="G159" s="38"/>
      <c r="H159" s="38"/>
      <c r="I159" s="38"/>
      <c r="J159" s="38"/>
      <c r="K159" s="38">
        <v>39</v>
      </c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>
        <v>9</v>
      </c>
      <c r="AA159" s="108">
        <f t="shared" si="14"/>
        <v>39</v>
      </c>
      <c r="AB159" s="38"/>
      <c r="AC159" s="38"/>
      <c r="AD159" s="108">
        <f t="shared" si="15"/>
        <v>0</v>
      </c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83">
        <v>9</v>
      </c>
      <c r="BI159" s="108">
        <f t="shared" si="16"/>
        <v>9</v>
      </c>
      <c r="BJ159" s="38"/>
      <c r="BK159" s="38"/>
      <c r="BL159" s="38"/>
      <c r="BM159" s="38">
        <v>1</v>
      </c>
      <c r="BN159" s="38"/>
      <c r="BO159" s="108">
        <f t="shared" si="17"/>
        <v>1</v>
      </c>
      <c r="BP159" s="38"/>
      <c r="BQ159" s="38"/>
      <c r="BR159" s="38"/>
      <c r="BS159" s="38"/>
      <c r="BT159" s="38">
        <v>0</v>
      </c>
      <c r="BU159" s="108">
        <f t="shared" si="18"/>
        <v>0</v>
      </c>
      <c r="BV159" s="38"/>
      <c r="BW159" s="38"/>
      <c r="BX159" s="38">
        <v>0</v>
      </c>
      <c r="BY159" s="108">
        <f t="shared" si="19"/>
        <v>0</v>
      </c>
      <c r="BZ159" s="28">
        <f t="shared" si="20"/>
        <v>49</v>
      </c>
      <c r="CA159" s="85" t="str">
        <f t="shared" si="21"/>
        <v>1</v>
      </c>
      <c r="CB159" s="38" t="str">
        <f t="shared" si="22"/>
        <v>0</v>
      </c>
      <c r="CC159" s="85" t="str">
        <f t="shared" si="23"/>
        <v>0</v>
      </c>
    </row>
    <row r="160" spans="1:81" s="19" customFormat="1" ht="210" customHeight="1">
      <c r="A160" s="24">
        <v>154</v>
      </c>
      <c r="B160" s="123" t="s">
        <v>1768</v>
      </c>
      <c r="C160" s="123" t="s">
        <v>1769</v>
      </c>
      <c r="D160" s="54" t="s">
        <v>1832</v>
      </c>
      <c r="E160" s="83">
        <v>15</v>
      </c>
      <c r="F160" s="83">
        <v>33</v>
      </c>
      <c r="G160" s="83"/>
      <c r="H160" s="83"/>
      <c r="I160" s="83"/>
      <c r="J160" s="83">
        <v>21</v>
      </c>
      <c r="K160" s="83">
        <v>39</v>
      </c>
      <c r="L160" s="83"/>
      <c r="M160" s="83"/>
      <c r="N160" s="83"/>
      <c r="O160" s="83"/>
      <c r="P160" s="83"/>
      <c r="Q160" s="83">
        <v>17</v>
      </c>
      <c r="R160" s="83">
        <v>30</v>
      </c>
      <c r="S160" s="83"/>
      <c r="T160" s="83">
        <v>35</v>
      </c>
      <c r="U160" s="83"/>
      <c r="V160" s="83"/>
      <c r="W160" s="83"/>
      <c r="X160" s="83"/>
      <c r="Y160" s="38"/>
      <c r="Z160" s="38"/>
      <c r="AA160" s="108">
        <f t="shared" si="14"/>
        <v>39</v>
      </c>
      <c r="AB160" s="38">
        <v>27</v>
      </c>
      <c r="AC160" s="38"/>
      <c r="AD160" s="108">
        <f t="shared" si="15"/>
        <v>27</v>
      </c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83">
        <v>9</v>
      </c>
      <c r="BI160" s="108">
        <f t="shared" si="16"/>
        <v>9</v>
      </c>
      <c r="BJ160" s="38"/>
      <c r="BK160" s="38"/>
      <c r="BL160" s="38">
        <v>2</v>
      </c>
      <c r="BM160" s="38"/>
      <c r="BN160" s="38"/>
      <c r="BO160" s="108">
        <f t="shared" si="17"/>
        <v>2</v>
      </c>
      <c r="BP160" s="38"/>
      <c r="BQ160" s="38"/>
      <c r="BR160" s="38"/>
      <c r="BS160" s="38"/>
      <c r="BT160" s="38">
        <v>0</v>
      </c>
      <c r="BU160" s="108">
        <f t="shared" si="18"/>
        <v>0</v>
      </c>
      <c r="BV160" s="38"/>
      <c r="BW160" s="38"/>
      <c r="BX160" s="38"/>
      <c r="BY160" s="108">
        <f t="shared" si="19"/>
        <v>0</v>
      </c>
      <c r="BZ160" s="28">
        <f t="shared" si="20"/>
        <v>77</v>
      </c>
      <c r="CA160" s="85" t="str">
        <f t="shared" si="21"/>
        <v>1</v>
      </c>
      <c r="CB160" s="38" t="str">
        <f t="shared" si="22"/>
        <v>0</v>
      </c>
      <c r="CC160" s="85" t="str">
        <f t="shared" si="23"/>
        <v>0</v>
      </c>
    </row>
    <row r="161" spans="1:81" s="32" customFormat="1" ht="240" customHeight="1">
      <c r="A161" s="24">
        <v>155</v>
      </c>
      <c r="B161" s="123" t="s">
        <v>1770</v>
      </c>
      <c r="C161" s="123" t="s">
        <v>1771</v>
      </c>
      <c r="D161" s="54">
        <v>32284263</v>
      </c>
      <c r="E161" s="83">
        <v>15</v>
      </c>
      <c r="F161" s="83"/>
      <c r="G161" s="83"/>
      <c r="H161" s="83"/>
      <c r="I161" s="83"/>
      <c r="J161" s="83"/>
      <c r="K161" s="83">
        <v>10</v>
      </c>
      <c r="L161" s="83"/>
      <c r="M161" s="83"/>
      <c r="N161" s="83"/>
      <c r="O161" s="83"/>
      <c r="P161" s="83"/>
      <c r="Q161" s="83">
        <v>17</v>
      </c>
      <c r="R161" s="83">
        <v>30</v>
      </c>
      <c r="S161" s="83"/>
      <c r="T161" s="83">
        <v>35</v>
      </c>
      <c r="U161" s="83"/>
      <c r="V161" s="83"/>
      <c r="W161" s="83"/>
      <c r="X161" s="83"/>
      <c r="Y161" s="83"/>
      <c r="Z161" s="83"/>
      <c r="AA161" s="108">
        <f t="shared" si="14"/>
        <v>35</v>
      </c>
      <c r="AB161" s="83"/>
      <c r="AC161" s="83"/>
      <c r="AD161" s="108">
        <f t="shared" si="15"/>
        <v>0</v>
      </c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>
        <v>9</v>
      </c>
      <c r="BI161" s="108">
        <f t="shared" si="16"/>
        <v>9</v>
      </c>
      <c r="BJ161" s="83">
        <v>5</v>
      </c>
      <c r="BK161" s="83"/>
      <c r="BL161" s="83"/>
      <c r="BM161" s="83"/>
      <c r="BN161" s="83"/>
      <c r="BO161" s="108">
        <f t="shared" si="17"/>
        <v>5</v>
      </c>
      <c r="BP161" s="83"/>
      <c r="BQ161" s="83"/>
      <c r="BR161" s="83"/>
      <c r="BS161" s="83"/>
      <c r="BT161" s="83">
        <v>0</v>
      </c>
      <c r="BU161" s="108">
        <f t="shared" si="18"/>
        <v>0</v>
      </c>
      <c r="BV161" s="83"/>
      <c r="BW161" s="83"/>
      <c r="BX161" s="83"/>
      <c r="BY161" s="108">
        <f t="shared" si="19"/>
        <v>0</v>
      </c>
      <c r="BZ161" s="28">
        <f t="shared" si="20"/>
        <v>49</v>
      </c>
      <c r="CA161" s="88" t="str">
        <f t="shared" si="21"/>
        <v>1</v>
      </c>
      <c r="CB161" s="83" t="str">
        <f t="shared" si="22"/>
        <v>0</v>
      </c>
      <c r="CC161" s="88" t="str">
        <f t="shared" si="23"/>
        <v>0</v>
      </c>
    </row>
    <row r="162" spans="1:81" s="32" customFormat="1" ht="90" customHeight="1">
      <c r="A162" s="24">
        <v>156</v>
      </c>
      <c r="B162" s="123" t="s">
        <v>1772</v>
      </c>
      <c r="C162" s="123" t="s">
        <v>1773</v>
      </c>
      <c r="D162" s="54">
        <v>21100912</v>
      </c>
      <c r="E162" s="83">
        <v>15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>
        <v>17</v>
      </c>
      <c r="R162" s="83">
        <v>30</v>
      </c>
      <c r="S162" s="83"/>
      <c r="T162" s="83"/>
      <c r="U162" s="83"/>
      <c r="V162" s="83"/>
      <c r="W162" s="83"/>
      <c r="X162" s="83"/>
      <c r="Y162" s="83"/>
      <c r="Z162" s="83"/>
      <c r="AA162" s="108">
        <f t="shared" si="14"/>
        <v>30</v>
      </c>
      <c r="AB162" s="83"/>
      <c r="AC162" s="83"/>
      <c r="AD162" s="108">
        <f t="shared" si="15"/>
        <v>0</v>
      </c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>
        <v>9</v>
      </c>
      <c r="BI162" s="108">
        <f t="shared" si="16"/>
        <v>9</v>
      </c>
      <c r="BJ162" s="83">
        <v>5</v>
      </c>
      <c r="BK162" s="83"/>
      <c r="BL162" s="83"/>
      <c r="BM162" s="83"/>
      <c r="BN162" s="83"/>
      <c r="BO162" s="108">
        <f t="shared" si="17"/>
        <v>5</v>
      </c>
      <c r="BP162" s="83"/>
      <c r="BQ162" s="83"/>
      <c r="BR162" s="83"/>
      <c r="BS162" s="83"/>
      <c r="BT162" s="83">
        <v>0</v>
      </c>
      <c r="BU162" s="108">
        <f t="shared" si="18"/>
        <v>0</v>
      </c>
      <c r="BV162" s="83"/>
      <c r="BW162" s="83"/>
      <c r="BX162" s="83"/>
      <c r="BY162" s="108">
        <f t="shared" si="19"/>
        <v>0</v>
      </c>
      <c r="BZ162" s="28">
        <f t="shared" si="20"/>
        <v>44</v>
      </c>
      <c r="CA162" s="88" t="str">
        <f t="shared" si="21"/>
        <v>1</v>
      </c>
      <c r="CB162" s="83" t="str">
        <f t="shared" si="22"/>
        <v>0</v>
      </c>
      <c r="CC162" s="88" t="str">
        <f t="shared" si="23"/>
        <v>0</v>
      </c>
    </row>
    <row r="163" spans="1:81" s="32" customFormat="1" ht="105" customHeight="1">
      <c r="A163" s="24">
        <v>157</v>
      </c>
      <c r="B163" s="123" t="s">
        <v>1774</v>
      </c>
      <c r="C163" s="123" t="s">
        <v>1775</v>
      </c>
      <c r="D163" s="54">
        <v>34878603</v>
      </c>
      <c r="E163" s="83">
        <v>15</v>
      </c>
      <c r="F163" s="83"/>
      <c r="G163" s="83"/>
      <c r="H163" s="83"/>
      <c r="I163" s="83"/>
      <c r="J163" s="83"/>
      <c r="K163" s="83">
        <v>39</v>
      </c>
      <c r="L163" s="83"/>
      <c r="M163" s="83"/>
      <c r="N163" s="83"/>
      <c r="O163" s="83"/>
      <c r="P163" s="83">
        <v>30</v>
      </c>
      <c r="Q163" s="83"/>
      <c r="R163" s="83">
        <v>30</v>
      </c>
      <c r="S163" s="83"/>
      <c r="T163" s="83"/>
      <c r="U163" s="83"/>
      <c r="V163" s="83"/>
      <c r="W163" s="83"/>
      <c r="X163" s="83"/>
      <c r="Y163" s="83"/>
      <c r="Z163" s="83"/>
      <c r="AA163" s="108">
        <f t="shared" si="14"/>
        <v>39</v>
      </c>
      <c r="AB163" s="83"/>
      <c r="AC163" s="83"/>
      <c r="AD163" s="108">
        <f t="shared" si="15"/>
        <v>0</v>
      </c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>
        <v>39</v>
      </c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108">
        <f t="shared" si="16"/>
        <v>39</v>
      </c>
      <c r="BJ163" s="83">
        <v>5</v>
      </c>
      <c r="BK163" s="83"/>
      <c r="BL163" s="83"/>
      <c r="BM163" s="83"/>
      <c r="BN163" s="83"/>
      <c r="BO163" s="108">
        <f t="shared" si="17"/>
        <v>5</v>
      </c>
      <c r="BP163" s="83"/>
      <c r="BQ163" s="83"/>
      <c r="BR163" s="83"/>
      <c r="BS163" s="83"/>
      <c r="BT163" s="83">
        <v>0</v>
      </c>
      <c r="BU163" s="108">
        <f t="shared" si="18"/>
        <v>0</v>
      </c>
      <c r="BV163" s="83"/>
      <c r="BW163" s="83"/>
      <c r="BX163" s="83"/>
      <c r="BY163" s="108">
        <f t="shared" si="19"/>
        <v>0</v>
      </c>
      <c r="BZ163" s="28">
        <f t="shared" si="20"/>
        <v>83</v>
      </c>
      <c r="CA163" s="88" t="str">
        <f t="shared" si="21"/>
        <v>1</v>
      </c>
      <c r="CB163" s="83" t="str">
        <f t="shared" si="22"/>
        <v>0</v>
      </c>
      <c r="CC163" s="88" t="str">
        <f t="shared" si="23"/>
        <v>0</v>
      </c>
    </row>
    <row r="164" spans="1:81" s="19" customFormat="1" ht="165" customHeight="1">
      <c r="A164" s="24">
        <v>158</v>
      </c>
      <c r="B164" s="123" t="s">
        <v>1265</v>
      </c>
      <c r="C164" s="123" t="s">
        <v>1266</v>
      </c>
      <c r="D164" s="54">
        <v>2314802553</v>
      </c>
      <c r="E164" s="38">
        <v>15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>
        <v>30</v>
      </c>
      <c r="S164" s="38"/>
      <c r="T164" s="38"/>
      <c r="U164" s="38"/>
      <c r="V164" s="38"/>
      <c r="W164" s="38"/>
      <c r="X164" s="38"/>
      <c r="Y164" s="38"/>
      <c r="Z164" s="38">
        <v>10</v>
      </c>
      <c r="AA164" s="108">
        <f aca="true" t="shared" si="24" ref="AA164:AA219">MAX(E164:Z164)</f>
        <v>30</v>
      </c>
      <c r="AB164" s="38"/>
      <c r="AC164" s="38"/>
      <c r="AD164" s="108">
        <f aca="true" t="shared" si="25" ref="AD164:AD219">MAX(AB164:AC164)</f>
        <v>0</v>
      </c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83">
        <v>9</v>
      </c>
      <c r="BI164" s="108">
        <f aca="true" t="shared" si="26" ref="BI164:BI219">MAX(AE164:BH164)</f>
        <v>9</v>
      </c>
      <c r="BJ164" s="38"/>
      <c r="BK164" s="38">
        <v>4</v>
      </c>
      <c r="BL164" s="38"/>
      <c r="BM164" s="38"/>
      <c r="BN164" s="38"/>
      <c r="BO164" s="108">
        <f aca="true" t="shared" si="27" ref="BO164:BO219">MAX(BJ164:BN164)</f>
        <v>4</v>
      </c>
      <c r="BP164" s="38"/>
      <c r="BQ164" s="38"/>
      <c r="BR164" s="38"/>
      <c r="BS164" s="38"/>
      <c r="BT164" s="38">
        <v>0</v>
      </c>
      <c r="BU164" s="108">
        <f aca="true" t="shared" si="28" ref="BU164:BU219">MAX(BP164:BT164)</f>
        <v>0</v>
      </c>
      <c r="BV164" s="38"/>
      <c r="BW164" s="38"/>
      <c r="BX164" s="38">
        <v>0</v>
      </c>
      <c r="BY164" s="108">
        <f aca="true" t="shared" si="29" ref="BY164:BY219">MAX(BV164:BX164)</f>
        <v>0</v>
      </c>
      <c r="BZ164" s="28">
        <f aca="true" t="shared" si="30" ref="BZ164:BZ219">AA164+AD164+BI164+BO164+BU164+BY164</f>
        <v>43</v>
      </c>
      <c r="CA164" s="85" t="str">
        <f aca="true" t="shared" si="31" ref="CA164:CA219">IF(BZ164=41,"1",IF(BZ164&gt;41,"1","0"))</f>
        <v>1</v>
      </c>
      <c r="CB164" s="38" t="str">
        <f aca="true" t="shared" si="32" ref="CB164:CB219">IF(BZ164=21,"1",IF(AND(BZ164&gt;21,BZ164&lt;40),"1",IF(BZ164=40,"1","0")))</f>
        <v>0</v>
      </c>
      <c r="CC164" s="85" t="str">
        <f aca="true" t="shared" si="33" ref="CC164:CC219">IF(BZ164&lt;20,"1",IF(BZ164=20,"1","0"))</f>
        <v>0</v>
      </c>
    </row>
    <row r="165" spans="1:81" s="19" customFormat="1" ht="105" customHeight="1">
      <c r="A165" s="24">
        <v>159</v>
      </c>
      <c r="B165" s="123" t="s">
        <v>1267</v>
      </c>
      <c r="C165" s="123" t="s">
        <v>1268</v>
      </c>
      <c r="D165" s="54">
        <v>34071671</v>
      </c>
      <c r="E165" s="38">
        <v>30</v>
      </c>
      <c r="F165" s="38"/>
      <c r="G165" s="38"/>
      <c r="H165" s="38"/>
      <c r="I165" s="38"/>
      <c r="J165" s="38"/>
      <c r="K165" s="38">
        <v>39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>
        <v>39</v>
      </c>
      <c r="V165" s="38"/>
      <c r="W165" s="38"/>
      <c r="X165" s="38"/>
      <c r="Y165" s="38"/>
      <c r="Z165" s="38">
        <v>10</v>
      </c>
      <c r="AA165" s="108">
        <f t="shared" si="24"/>
        <v>39</v>
      </c>
      <c r="AB165" s="38"/>
      <c r="AC165" s="38"/>
      <c r="AD165" s="108">
        <f t="shared" si="25"/>
        <v>0</v>
      </c>
      <c r="AE165" s="38"/>
      <c r="AF165" s="38"/>
      <c r="AG165" s="38"/>
      <c r="AH165" s="38">
        <v>14</v>
      </c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83">
        <v>9</v>
      </c>
      <c r="BI165" s="108">
        <f t="shared" si="26"/>
        <v>14</v>
      </c>
      <c r="BJ165" s="38">
        <v>5</v>
      </c>
      <c r="BK165" s="38"/>
      <c r="BL165" s="38"/>
      <c r="BM165" s="38"/>
      <c r="BN165" s="38"/>
      <c r="BO165" s="108">
        <f t="shared" si="27"/>
        <v>5</v>
      </c>
      <c r="BP165" s="38"/>
      <c r="BQ165" s="38"/>
      <c r="BR165" s="38"/>
      <c r="BS165" s="38"/>
      <c r="BT165" s="38">
        <v>0</v>
      </c>
      <c r="BU165" s="108">
        <f t="shared" si="28"/>
        <v>0</v>
      </c>
      <c r="BV165" s="38"/>
      <c r="BW165" s="38"/>
      <c r="BX165" s="38">
        <v>0</v>
      </c>
      <c r="BY165" s="108">
        <f t="shared" si="29"/>
        <v>0</v>
      </c>
      <c r="BZ165" s="28">
        <f t="shared" si="30"/>
        <v>58</v>
      </c>
      <c r="CA165" s="85" t="str">
        <f t="shared" si="31"/>
        <v>1</v>
      </c>
      <c r="CB165" s="38" t="str">
        <f t="shared" si="32"/>
        <v>0</v>
      </c>
      <c r="CC165" s="85" t="str">
        <f t="shared" si="33"/>
        <v>0</v>
      </c>
    </row>
    <row r="166" spans="1:81" s="32" customFormat="1" ht="105" customHeight="1">
      <c r="A166" s="24">
        <v>160</v>
      </c>
      <c r="B166" s="123" t="s">
        <v>1776</v>
      </c>
      <c r="C166" s="123" t="s">
        <v>1777</v>
      </c>
      <c r="D166" s="54">
        <v>35068151</v>
      </c>
      <c r="E166" s="83">
        <v>15</v>
      </c>
      <c r="F166" s="83"/>
      <c r="G166" s="83"/>
      <c r="H166" s="83"/>
      <c r="I166" s="83"/>
      <c r="J166" s="83"/>
      <c r="K166" s="83">
        <v>10</v>
      </c>
      <c r="L166" s="83"/>
      <c r="M166" s="83"/>
      <c r="N166" s="83"/>
      <c r="O166" s="83"/>
      <c r="P166" s="83"/>
      <c r="Q166" s="83">
        <v>17</v>
      </c>
      <c r="R166" s="83"/>
      <c r="S166" s="83"/>
      <c r="T166" s="83"/>
      <c r="U166" s="83"/>
      <c r="V166" s="83"/>
      <c r="W166" s="83"/>
      <c r="X166" s="83"/>
      <c r="Y166" s="83"/>
      <c r="Z166" s="83">
        <v>10</v>
      </c>
      <c r="AA166" s="108">
        <f t="shared" si="24"/>
        <v>17</v>
      </c>
      <c r="AB166" s="83"/>
      <c r="AC166" s="83"/>
      <c r="AD166" s="108">
        <f t="shared" si="25"/>
        <v>0</v>
      </c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>
        <v>9</v>
      </c>
      <c r="BI166" s="108">
        <f t="shared" si="26"/>
        <v>9</v>
      </c>
      <c r="BJ166" s="83">
        <v>5</v>
      </c>
      <c r="BK166" s="83"/>
      <c r="BL166" s="83"/>
      <c r="BM166" s="83"/>
      <c r="BN166" s="83"/>
      <c r="BO166" s="108">
        <f t="shared" si="27"/>
        <v>5</v>
      </c>
      <c r="BP166" s="83"/>
      <c r="BQ166" s="83"/>
      <c r="BR166" s="83"/>
      <c r="BS166" s="83"/>
      <c r="BT166" s="83">
        <v>0</v>
      </c>
      <c r="BU166" s="108">
        <f t="shared" si="28"/>
        <v>0</v>
      </c>
      <c r="BV166" s="83"/>
      <c r="BW166" s="83"/>
      <c r="BX166" s="83">
        <v>0</v>
      </c>
      <c r="BY166" s="108">
        <f t="shared" si="29"/>
        <v>0</v>
      </c>
      <c r="BZ166" s="28">
        <f t="shared" si="30"/>
        <v>31</v>
      </c>
      <c r="CA166" s="88" t="str">
        <f t="shared" si="31"/>
        <v>0</v>
      </c>
      <c r="CB166" s="83" t="str">
        <f t="shared" si="32"/>
        <v>1</v>
      </c>
      <c r="CC166" s="88" t="str">
        <f t="shared" si="33"/>
        <v>0</v>
      </c>
    </row>
    <row r="167" spans="1:81" s="19" customFormat="1" ht="105" customHeight="1">
      <c r="A167" s="24">
        <v>161</v>
      </c>
      <c r="B167" s="123" t="s">
        <v>1778</v>
      </c>
      <c r="C167" s="123" t="s">
        <v>1779</v>
      </c>
      <c r="D167" s="54">
        <v>39860796</v>
      </c>
      <c r="E167" s="83"/>
      <c r="F167" s="83"/>
      <c r="G167" s="83"/>
      <c r="H167" s="83"/>
      <c r="I167" s="83"/>
      <c r="J167" s="83"/>
      <c r="K167" s="83">
        <v>10</v>
      </c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38"/>
      <c r="Z167" s="38">
        <v>10</v>
      </c>
      <c r="AA167" s="108">
        <f t="shared" si="24"/>
        <v>10</v>
      </c>
      <c r="AB167" s="38"/>
      <c r="AC167" s="38"/>
      <c r="AD167" s="108">
        <f t="shared" si="25"/>
        <v>0</v>
      </c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>
        <v>15</v>
      </c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83"/>
      <c r="BI167" s="108">
        <f t="shared" si="26"/>
        <v>15</v>
      </c>
      <c r="BJ167" s="38"/>
      <c r="BK167" s="38"/>
      <c r="BL167" s="38">
        <v>2</v>
      </c>
      <c r="BM167" s="38"/>
      <c r="BN167" s="38"/>
      <c r="BO167" s="108">
        <f t="shared" si="27"/>
        <v>2</v>
      </c>
      <c r="BP167" s="38"/>
      <c r="BQ167" s="38"/>
      <c r="BR167" s="38"/>
      <c r="BS167" s="38"/>
      <c r="BT167" s="38">
        <v>0</v>
      </c>
      <c r="BU167" s="108">
        <f t="shared" si="28"/>
        <v>0</v>
      </c>
      <c r="BV167" s="38"/>
      <c r="BW167" s="38"/>
      <c r="BX167" s="38">
        <v>0</v>
      </c>
      <c r="BY167" s="108">
        <f t="shared" si="29"/>
        <v>0</v>
      </c>
      <c r="BZ167" s="28">
        <f t="shared" si="30"/>
        <v>27</v>
      </c>
      <c r="CA167" s="85" t="str">
        <f t="shared" si="31"/>
        <v>0</v>
      </c>
      <c r="CB167" s="38" t="str">
        <f t="shared" si="32"/>
        <v>1</v>
      </c>
      <c r="CC167" s="85" t="str">
        <f t="shared" si="33"/>
        <v>0</v>
      </c>
    </row>
    <row r="168" spans="1:81" s="32" customFormat="1" ht="105" customHeight="1">
      <c r="A168" s="24">
        <v>162</v>
      </c>
      <c r="B168" s="123" t="s">
        <v>1780</v>
      </c>
      <c r="C168" s="123" t="s">
        <v>1781</v>
      </c>
      <c r="D168" s="54">
        <v>38487064</v>
      </c>
      <c r="E168" s="83"/>
      <c r="F168" s="83"/>
      <c r="G168" s="83"/>
      <c r="H168" s="83"/>
      <c r="I168" s="83"/>
      <c r="J168" s="83"/>
      <c r="K168" s="83">
        <v>10</v>
      </c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108">
        <f t="shared" si="24"/>
        <v>10</v>
      </c>
      <c r="AB168" s="83"/>
      <c r="AC168" s="83"/>
      <c r="AD168" s="108">
        <f t="shared" si="25"/>
        <v>0</v>
      </c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>
        <v>15</v>
      </c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108">
        <f t="shared" si="26"/>
        <v>15</v>
      </c>
      <c r="BJ168" s="83"/>
      <c r="BK168" s="83"/>
      <c r="BL168" s="83"/>
      <c r="BM168" s="83">
        <v>1</v>
      </c>
      <c r="BN168" s="83"/>
      <c r="BO168" s="108">
        <f t="shared" si="27"/>
        <v>1</v>
      </c>
      <c r="BP168" s="83"/>
      <c r="BQ168" s="83"/>
      <c r="BR168" s="83"/>
      <c r="BS168" s="83"/>
      <c r="BT168" s="83">
        <v>0</v>
      </c>
      <c r="BU168" s="108">
        <f t="shared" si="28"/>
        <v>0</v>
      </c>
      <c r="BV168" s="83"/>
      <c r="BW168" s="83"/>
      <c r="BX168" s="83">
        <v>0</v>
      </c>
      <c r="BY168" s="108">
        <f t="shared" si="29"/>
        <v>0</v>
      </c>
      <c r="BZ168" s="28">
        <f t="shared" si="30"/>
        <v>26</v>
      </c>
      <c r="CA168" s="88" t="str">
        <f t="shared" si="31"/>
        <v>0</v>
      </c>
      <c r="CB168" s="83" t="str">
        <f t="shared" si="32"/>
        <v>1</v>
      </c>
      <c r="CC168" s="88" t="str">
        <f t="shared" si="33"/>
        <v>0</v>
      </c>
    </row>
    <row r="169" spans="1:81" s="19" customFormat="1" ht="90" customHeight="1">
      <c r="A169" s="24">
        <v>163</v>
      </c>
      <c r="B169" s="123" t="s">
        <v>1269</v>
      </c>
      <c r="C169" s="123" t="s">
        <v>1270</v>
      </c>
      <c r="D169" s="54">
        <v>34520317</v>
      </c>
      <c r="E169" s="38">
        <v>30</v>
      </c>
      <c r="F169" s="38"/>
      <c r="G169" s="38"/>
      <c r="H169" s="38"/>
      <c r="I169" s="38"/>
      <c r="J169" s="38"/>
      <c r="K169" s="38"/>
      <c r="L169" s="38">
        <v>39</v>
      </c>
      <c r="M169" s="38"/>
      <c r="N169" s="38"/>
      <c r="O169" s="38"/>
      <c r="P169" s="38"/>
      <c r="Q169" s="38"/>
      <c r="R169" s="38"/>
      <c r="S169" s="38"/>
      <c r="T169" s="38"/>
      <c r="U169" s="38">
        <v>39</v>
      </c>
      <c r="V169" s="38"/>
      <c r="W169" s="38"/>
      <c r="X169" s="38"/>
      <c r="Y169" s="38"/>
      <c r="Z169" s="38">
        <v>10</v>
      </c>
      <c r="AA169" s="108">
        <f t="shared" si="24"/>
        <v>39</v>
      </c>
      <c r="AB169" s="38"/>
      <c r="AC169" s="38"/>
      <c r="AD169" s="108">
        <f t="shared" si="25"/>
        <v>0</v>
      </c>
      <c r="AE169" s="38"/>
      <c r="AF169" s="38"/>
      <c r="AG169" s="38"/>
      <c r="AH169" s="38">
        <v>14</v>
      </c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83">
        <v>9</v>
      </c>
      <c r="BI169" s="108">
        <f t="shared" si="26"/>
        <v>14</v>
      </c>
      <c r="BJ169" s="38">
        <v>5</v>
      </c>
      <c r="BK169" s="38"/>
      <c r="BL169" s="38"/>
      <c r="BM169" s="38"/>
      <c r="BN169" s="38"/>
      <c r="BO169" s="108">
        <f t="shared" si="27"/>
        <v>5</v>
      </c>
      <c r="BP169" s="38"/>
      <c r="BQ169" s="38"/>
      <c r="BR169" s="38"/>
      <c r="BS169" s="38"/>
      <c r="BT169" s="38">
        <v>0</v>
      </c>
      <c r="BU169" s="108">
        <f t="shared" si="28"/>
        <v>0</v>
      </c>
      <c r="BV169" s="38"/>
      <c r="BW169" s="38"/>
      <c r="BX169" s="38">
        <v>0</v>
      </c>
      <c r="BY169" s="108">
        <f t="shared" si="29"/>
        <v>0</v>
      </c>
      <c r="BZ169" s="28">
        <f t="shared" si="30"/>
        <v>58</v>
      </c>
      <c r="CA169" s="85" t="str">
        <f t="shared" si="31"/>
        <v>1</v>
      </c>
      <c r="CB169" s="38" t="str">
        <f t="shared" si="32"/>
        <v>0</v>
      </c>
      <c r="CC169" s="85" t="str">
        <f t="shared" si="33"/>
        <v>0</v>
      </c>
    </row>
    <row r="170" spans="1:81" s="19" customFormat="1" ht="90" customHeight="1">
      <c r="A170" s="24">
        <v>164</v>
      </c>
      <c r="B170" s="123" t="s">
        <v>1271</v>
      </c>
      <c r="C170" s="123" t="s">
        <v>1272</v>
      </c>
      <c r="D170" s="54">
        <v>23637208</v>
      </c>
      <c r="E170" s="38">
        <v>30</v>
      </c>
      <c r="F170" s="38"/>
      <c r="G170" s="38"/>
      <c r="H170" s="38"/>
      <c r="I170" s="38"/>
      <c r="J170" s="38"/>
      <c r="K170" s="38">
        <v>10</v>
      </c>
      <c r="L170" s="38"/>
      <c r="M170" s="38"/>
      <c r="N170" s="38"/>
      <c r="O170" s="38"/>
      <c r="P170" s="38"/>
      <c r="Q170" s="38"/>
      <c r="R170" s="38">
        <v>30</v>
      </c>
      <c r="S170" s="38"/>
      <c r="T170" s="38"/>
      <c r="U170" s="38"/>
      <c r="V170" s="38">
        <v>21</v>
      </c>
      <c r="W170" s="38">
        <v>19</v>
      </c>
      <c r="X170" s="38">
        <v>15</v>
      </c>
      <c r="Y170" s="38"/>
      <c r="Z170" s="38"/>
      <c r="AA170" s="108">
        <f t="shared" si="24"/>
        <v>30</v>
      </c>
      <c r="AB170" s="38">
        <v>27</v>
      </c>
      <c r="AC170" s="38"/>
      <c r="AD170" s="108">
        <f t="shared" si="25"/>
        <v>27</v>
      </c>
      <c r="AE170" s="38"/>
      <c r="AF170" s="38"/>
      <c r="AG170" s="38"/>
      <c r="AH170" s="38"/>
      <c r="AI170" s="38"/>
      <c r="AJ170" s="38"/>
      <c r="AK170" s="38"/>
      <c r="AL170" s="38">
        <v>18</v>
      </c>
      <c r="AM170" s="38">
        <v>38</v>
      </c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83">
        <v>9</v>
      </c>
      <c r="BI170" s="108">
        <f t="shared" si="26"/>
        <v>38</v>
      </c>
      <c r="BJ170" s="38">
        <v>5</v>
      </c>
      <c r="BK170" s="38"/>
      <c r="BL170" s="38"/>
      <c r="BM170" s="38"/>
      <c r="BN170" s="38"/>
      <c r="BO170" s="108">
        <f t="shared" si="27"/>
        <v>5</v>
      </c>
      <c r="BP170" s="38"/>
      <c r="BQ170" s="38"/>
      <c r="BR170" s="38"/>
      <c r="BS170" s="38"/>
      <c r="BT170" s="38">
        <v>0</v>
      </c>
      <c r="BU170" s="108">
        <f t="shared" si="28"/>
        <v>0</v>
      </c>
      <c r="BV170" s="38"/>
      <c r="BW170" s="38"/>
      <c r="BX170" s="38">
        <v>0</v>
      </c>
      <c r="BY170" s="108">
        <f t="shared" si="29"/>
        <v>0</v>
      </c>
      <c r="BZ170" s="28">
        <f t="shared" si="30"/>
        <v>100</v>
      </c>
      <c r="CA170" s="85" t="str">
        <f t="shared" si="31"/>
        <v>1</v>
      </c>
      <c r="CB170" s="38" t="str">
        <f t="shared" si="32"/>
        <v>0</v>
      </c>
      <c r="CC170" s="85" t="str">
        <f t="shared" si="33"/>
        <v>0</v>
      </c>
    </row>
    <row r="171" spans="1:81" s="32" customFormat="1" ht="90" customHeight="1">
      <c r="A171" s="24">
        <v>165</v>
      </c>
      <c r="B171" s="123" t="s">
        <v>1782</v>
      </c>
      <c r="C171" s="123" t="s">
        <v>1783</v>
      </c>
      <c r="D171" s="54">
        <v>23293513</v>
      </c>
      <c r="E171" s="83">
        <v>15</v>
      </c>
      <c r="F171" s="83"/>
      <c r="G171" s="83"/>
      <c r="H171" s="83"/>
      <c r="I171" s="83"/>
      <c r="J171" s="83"/>
      <c r="K171" s="83">
        <v>10</v>
      </c>
      <c r="L171" s="83"/>
      <c r="M171" s="83"/>
      <c r="N171" s="83"/>
      <c r="O171" s="83"/>
      <c r="P171" s="83"/>
      <c r="Q171" s="83">
        <v>19</v>
      </c>
      <c r="R171" s="83">
        <v>30</v>
      </c>
      <c r="S171" s="83"/>
      <c r="T171" s="83"/>
      <c r="U171" s="83"/>
      <c r="V171" s="83"/>
      <c r="W171" s="83"/>
      <c r="X171" s="83"/>
      <c r="Y171" s="83"/>
      <c r="Z171" s="83"/>
      <c r="AA171" s="108">
        <f t="shared" si="24"/>
        <v>30</v>
      </c>
      <c r="AB171" s="83"/>
      <c r="AC171" s="83"/>
      <c r="AD171" s="108">
        <f t="shared" si="25"/>
        <v>0</v>
      </c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>
        <v>9</v>
      </c>
      <c r="BI171" s="108">
        <f t="shared" si="26"/>
        <v>9</v>
      </c>
      <c r="BJ171" s="83"/>
      <c r="BK171" s="83">
        <v>4</v>
      </c>
      <c r="BL171" s="83"/>
      <c r="BM171" s="83"/>
      <c r="BN171" s="83"/>
      <c r="BO171" s="108">
        <f t="shared" si="27"/>
        <v>4</v>
      </c>
      <c r="BP171" s="83"/>
      <c r="BQ171" s="83"/>
      <c r="BR171" s="83"/>
      <c r="BS171" s="83"/>
      <c r="BT171" s="83">
        <v>0</v>
      </c>
      <c r="BU171" s="108">
        <f t="shared" si="28"/>
        <v>0</v>
      </c>
      <c r="BV171" s="83"/>
      <c r="BW171" s="83"/>
      <c r="BX171" s="83"/>
      <c r="BY171" s="108">
        <f t="shared" si="29"/>
        <v>0</v>
      </c>
      <c r="BZ171" s="28">
        <f t="shared" si="30"/>
        <v>43</v>
      </c>
      <c r="CA171" s="88" t="str">
        <f t="shared" si="31"/>
        <v>1</v>
      </c>
      <c r="CB171" s="83" t="str">
        <f t="shared" si="32"/>
        <v>0</v>
      </c>
      <c r="CC171" s="88" t="str">
        <f t="shared" si="33"/>
        <v>0</v>
      </c>
    </row>
    <row r="172" spans="1:81" s="19" customFormat="1" ht="120" customHeight="1">
      <c r="A172" s="24">
        <v>166</v>
      </c>
      <c r="B172" s="123" t="s">
        <v>1273</v>
      </c>
      <c r="C172" s="123" t="s">
        <v>1274</v>
      </c>
      <c r="D172" s="54">
        <v>34205728</v>
      </c>
      <c r="E172" s="38">
        <v>30</v>
      </c>
      <c r="F172" s="38"/>
      <c r="G172" s="38"/>
      <c r="H172" s="38"/>
      <c r="I172" s="38"/>
      <c r="J172" s="38"/>
      <c r="K172" s="38"/>
      <c r="L172" s="38">
        <v>39</v>
      </c>
      <c r="M172" s="38"/>
      <c r="N172" s="38"/>
      <c r="O172" s="38"/>
      <c r="P172" s="38"/>
      <c r="Q172" s="38"/>
      <c r="R172" s="38"/>
      <c r="S172" s="38"/>
      <c r="T172" s="38"/>
      <c r="U172" s="38">
        <v>39</v>
      </c>
      <c r="V172" s="38"/>
      <c r="W172" s="38"/>
      <c r="X172" s="38"/>
      <c r="Y172" s="38"/>
      <c r="Z172" s="38">
        <v>10</v>
      </c>
      <c r="AA172" s="108">
        <f t="shared" si="24"/>
        <v>39</v>
      </c>
      <c r="AB172" s="38"/>
      <c r="AC172" s="38"/>
      <c r="AD172" s="108">
        <f t="shared" si="25"/>
        <v>0</v>
      </c>
      <c r="AE172" s="38"/>
      <c r="AF172" s="38"/>
      <c r="AG172" s="38"/>
      <c r="AH172" s="38">
        <v>14</v>
      </c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83">
        <v>9</v>
      </c>
      <c r="BI172" s="108">
        <f t="shared" si="26"/>
        <v>14</v>
      </c>
      <c r="BJ172" s="38">
        <v>5</v>
      </c>
      <c r="BK172" s="38"/>
      <c r="BL172" s="38"/>
      <c r="BM172" s="38"/>
      <c r="BN172" s="38"/>
      <c r="BO172" s="108">
        <f t="shared" si="27"/>
        <v>5</v>
      </c>
      <c r="BP172" s="38"/>
      <c r="BQ172" s="38"/>
      <c r="BR172" s="38"/>
      <c r="BS172" s="38"/>
      <c r="BT172" s="38">
        <v>0</v>
      </c>
      <c r="BU172" s="108">
        <f t="shared" si="28"/>
        <v>0</v>
      </c>
      <c r="BV172" s="38"/>
      <c r="BW172" s="38"/>
      <c r="BX172" s="38">
        <v>0</v>
      </c>
      <c r="BY172" s="108">
        <f t="shared" si="29"/>
        <v>0</v>
      </c>
      <c r="BZ172" s="28">
        <f t="shared" si="30"/>
        <v>58</v>
      </c>
      <c r="CA172" s="85" t="str">
        <f t="shared" si="31"/>
        <v>1</v>
      </c>
      <c r="CB172" s="38" t="str">
        <f t="shared" si="32"/>
        <v>0</v>
      </c>
      <c r="CC172" s="85" t="str">
        <f t="shared" si="33"/>
        <v>0</v>
      </c>
    </row>
    <row r="173" spans="1:81" s="19" customFormat="1" ht="105" customHeight="1">
      <c r="A173" s="24">
        <v>167</v>
      </c>
      <c r="B173" s="123" t="s">
        <v>1275</v>
      </c>
      <c r="C173" s="123" t="s">
        <v>1276</v>
      </c>
      <c r="D173" s="54">
        <v>37457395</v>
      </c>
      <c r="E173" s="38">
        <v>15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>
        <v>30</v>
      </c>
      <c r="S173" s="38"/>
      <c r="T173" s="38"/>
      <c r="U173" s="38"/>
      <c r="V173" s="38"/>
      <c r="W173" s="38"/>
      <c r="X173" s="38"/>
      <c r="Y173" s="38"/>
      <c r="Z173" s="38">
        <v>10</v>
      </c>
      <c r="AA173" s="108">
        <f t="shared" si="24"/>
        <v>30</v>
      </c>
      <c r="AB173" s="38"/>
      <c r="AC173" s="38"/>
      <c r="AD173" s="108">
        <f t="shared" si="25"/>
        <v>0</v>
      </c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83">
        <v>9</v>
      </c>
      <c r="BI173" s="108">
        <f t="shared" si="26"/>
        <v>9</v>
      </c>
      <c r="BJ173" s="38"/>
      <c r="BK173" s="38">
        <v>4</v>
      </c>
      <c r="BL173" s="38"/>
      <c r="BM173" s="38"/>
      <c r="BN173" s="38"/>
      <c r="BO173" s="108">
        <f t="shared" si="27"/>
        <v>4</v>
      </c>
      <c r="BP173" s="38"/>
      <c r="BQ173" s="38"/>
      <c r="BR173" s="38"/>
      <c r="BS173" s="38"/>
      <c r="BT173" s="38">
        <v>0</v>
      </c>
      <c r="BU173" s="108">
        <f t="shared" si="28"/>
        <v>0</v>
      </c>
      <c r="BV173" s="38"/>
      <c r="BW173" s="38"/>
      <c r="BX173" s="38">
        <v>0</v>
      </c>
      <c r="BY173" s="108">
        <f t="shared" si="29"/>
        <v>0</v>
      </c>
      <c r="BZ173" s="28">
        <f t="shared" si="30"/>
        <v>43</v>
      </c>
      <c r="CA173" s="85" t="str">
        <f t="shared" si="31"/>
        <v>1</v>
      </c>
      <c r="CB173" s="38" t="str">
        <f t="shared" si="32"/>
        <v>0</v>
      </c>
      <c r="CC173" s="85" t="str">
        <f t="shared" si="33"/>
        <v>0</v>
      </c>
    </row>
    <row r="174" spans="1:81" s="32" customFormat="1" ht="90" customHeight="1">
      <c r="A174" s="24">
        <v>168</v>
      </c>
      <c r="B174" s="123" t="s">
        <v>1784</v>
      </c>
      <c r="C174" s="123" t="s">
        <v>1785</v>
      </c>
      <c r="D174" s="54">
        <v>21103081</v>
      </c>
      <c r="E174" s="83">
        <v>15</v>
      </c>
      <c r="F174" s="83">
        <v>33</v>
      </c>
      <c r="G174" s="83"/>
      <c r="H174" s="83"/>
      <c r="I174" s="83">
        <v>39</v>
      </c>
      <c r="J174" s="83"/>
      <c r="K174" s="83">
        <v>39</v>
      </c>
      <c r="L174" s="83"/>
      <c r="M174" s="83"/>
      <c r="N174" s="83">
        <v>10</v>
      </c>
      <c r="O174" s="83"/>
      <c r="P174" s="83"/>
      <c r="Q174" s="83">
        <v>19</v>
      </c>
      <c r="R174" s="83">
        <v>30</v>
      </c>
      <c r="S174" s="83"/>
      <c r="T174" s="83"/>
      <c r="U174" s="83"/>
      <c r="V174" s="83"/>
      <c r="W174" s="83"/>
      <c r="X174" s="83"/>
      <c r="Y174" s="83"/>
      <c r="Z174" s="83"/>
      <c r="AA174" s="108">
        <f t="shared" si="24"/>
        <v>39</v>
      </c>
      <c r="AB174" s="83"/>
      <c r="AC174" s="83"/>
      <c r="AD174" s="108">
        <f t="shared" si="25"/>
        <v>0</v>
      </c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>
        <v>39</v>
      </c>
      <c r="AR174" s="83"/>
      <c r="AS174" s="83"/>
      <c r="AT174" s="83"/>
      <c r="AU174" s="83"/>
      <c r="AV174" s="83"/>
      <c r="AW174" s="83"/>
      <c r="AX174" s="83">
        <v>35</v>
      </c>
      <c r="AY174" s="83"/>
      <c r="AZ174" s="83"/>
      <c r="BA174" s="83"/>
      <c r="BB174" s="83"/>
      <c r="BC174" s="83"/>
      <c r="BD174" s="83"/>
      <c r="BE174" s="83"/>
      <c r="BF174" s="83"/>
      <c r="BG174" s="83"/>
      <c r="BH174" s="83">
        <v>9</v>
      </c>
      <c r="BI174" s="108">
        <f t="shared" si="26"/>
        <v>39</v>
      </c>
      <c r="BJ174" s="83">
        <v>5</v>
      </c>
      <c r="BK174" s="83"/>
      <c r="BL174" s="83"/>
      <c r="BM174" s="83"/>
      <c r="BN174" s="83"/>
      <c r="BO174" s="108">
        <f t="shared" si="27"/>
        <v>5</v>
      </c>
      <c r="BP174" s="83"/>
      <c r="BQ174" s="83"/>
      <c r="BR174" s="83"/>
      <c r="BS174" s="83"/>
      <c r="BT174" s="83">
        <v>0</v>
      </c>
      <c r="BU174" s="108">
        <f t="shared" si="28"/>
        <v>0</v>
      </c>
      <c r="BV174" s="83"/>
      <c r="BW174" s="83"/>
      <c r="BX174" s="83">
        <v>0</v>
      </c>
      <c r="BY174" s="108">
        <f t="shared" si="29"/>
        <v>0</v>
      </c>
      <c r="BZ174" s="28">
        <f t="shared" si="30"/>
        <v>83</v>
      </c>
      <c r="CA174" s="88" t="str">
        <f t="shared" si="31"/>
        <v>1</v>
      </c>
      <c r="CB174" s="83" t="str">
        <f t="shared" si="32"/>
        <v>0</v>
      </c>
      <c r="CC174" s="88" t="str">
        <f t="shared" si="33"/>
        <v>0</v>
      </c>
    </row>
    <row r="175" spans="1:81" s="19" customFormat="1" ht="90" customHeight="1">
      <c r="A175" s="24">
        <v>169</v>
      </c>
      <c r="B175" s="123" t="s">
        <v>1786</v>
      </c>
      <c r="C175" s="123" t="s">
        <v>1787</v>
      </c>
      <c r="D175" s="54" t="s">
        <v>1833</v>
      </c>
      <c r="E175" s="38">
        <v>15</v>
      </c>
      <c r="F175" s="38"/>
      <c r="G175" s="38"/>
      <c r="H175" s="38"/>
      <c r="I175" s="38"/>
      <c r="J175" s="38"/>
      <c r="K175" s="38">
        <v>39</v>
      </c>
      <c r="L175" s="38"/>
      <c r="M175" s="38"/>
      <c r="N175" s="38"/>
      <c r="O175" s="38"/>
      <c r="P175" s="38"/>
      <c r="Q175" s="38">
        <v>17</v>
      </c>
      <c r="R175" s="38">
        <v>30</v>
      </c>
      <c r="S175" s="38"/>
      <c r="T175" s="38"/>
      <c r="U175" s="38"/>
      <c r="V175" s="38"/>
      <c r="W175" s="38"/>
      <c r="X175" s="38"/>
      <c r="Y175" s="38"/>
      <c r="Z175" s="38">
        <v>10</v>
      </c>
      <c r="AA175" s="108">
        <f t="shared" si="24"/>
        <v>39</v>
      </c>
      <c r="AB175" s="38"/>
      <c r="AC175" s="38"/>
      <c r="AD175" s="108">
        <f t="shared" si="25"/>
        <v>0</v>
      </c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>
        <v>39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>
        <v>18</v>
      </c>
      <c r="BH175" s="83">
        <v>9</v>
      </c>
      <c r="BI175" s="108">
        <f t="shared" si="26"/>
        <v>39</v>
      </c>
      <c r="BJ175" s="38">
        <v>5</v>
      </c>
      <c r="BK175" s="38"/>
      <c r="BL175" s="38"/>
      <c r="BM175" s="38"/>
      <c r="BN175" s="38"/>
      <c r="BO175" s="108">
        <f t="shared" si="27"/>
        <v>5</v>
      </c>
      <c r="BP175" s="38"/>
      <c r="BQ175" s="38"/>
      <c r="BR175" s="38"/>
      <c r="BS175" s="38"/>
      <c r="BT175" s="38">
        <v>0</v>
      </c>
      <c r="BU175" s="108">
        <f t="shared" si="28"/>
        <v>0</v>
      </c>
      <c r="BV175" s="38"/>
      <c r="BW175" s="38"/>
      <c r="BX175" s="38">
        <v>0</v>
      </c>
      <c r="BY175" s="108">
        <f t="shared" si="29"/>
        <v>0</v>
      </c>
      <c r="BZ175" s="28">
        <f t="shared" si="30"/>
        <v>83</v>
      </c>
      <c r="CA175" s="85" t="str">
        <f t="shared" si="31"/>
        <v>1</v>
      </c>
      <c r="CB175" s="38" t="str">
        <f t="shared" si="32"/>
        <v>0</v>
      </c>
      <c r="CC175" s="85" t="str">
        <f t="shared" si="33"/>
        <v>0</v>
      </c>
    </row>
    <row r="176" spans="1:81" s="32" customFormat="1" ht="105" customHeight="1">
      <c r="A176" s="24">
        <v>170</v>
      </c>
      <c r="B176" s="123" t="s">
        <v>1788</v>
      </c>
      <c r="C176" s="123" t="s">
        <v>1789</v>
      </c>
      <c r="D176" s="54">
        <v>37654361</v>
      </c>
      <c r="E176" s="83"/>
      <c r="F176" s="83"/>
      <c r="G176" s="83"/>
      <c r="H176" s="83"/>
      <c r="I176" s="83"/>
      <c r="J176" s="83"/>
      <c r="K176" s="83">
        <v>21</v>
      </c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108">
        <f t="shared" si="24"/>
        <v>21</v>
      </c>
      <c r="AB176" s="83"/>
      <c r="AC176" s="83"/>
      <c r="AD176" s="108">
        <f t="shared" si="25"/>
        <v>0</v>
      </c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>
        <v>39</v>
      </c>
      <c r="AQ176" s="83"/>
      <c r="AR176" s="83"/>
      <c r="AS176" s="83"/>
      <c r="AT176" s="83"/>
      <c r="AU176" s="83"/>
      <c r="AV176" s="83"/>
      <c r="AW176" s="83">
        <v>15</v>
      </c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>
        <v>9</v>
      </c>
      <c r="BI176" s="108">
        <f t="shared" si="26"/>
        <v>39</v>
      </c>
      <c r="BJ176" s="83"/>
      <c r="BK176" s="83"/>
      <c r="BL176" s="83">
        <v>2</v>
      </c>
      <c r="BM176" s="83"/>
      <c r="BN176" s="83"/>
      <c r="BO176" s="108">
        <f t="shared" si="27"/>
        <v>2</v>
      </c>
      <c r="BP176" s="83"/>
      <c r="BQ176" s="83"/>
      <c r="BR176" s="83"/>
      <c r="BS176" s="83"/>
      <c r="BT176" s="83">
        <v>0</v>
      </c>
      <c r="BU176" s="108">
        <f t="shared" si="28"/>
        <v>0</v>
      </c>
      <c r="BV176" s="83"/>
      <c r="BW176" s="83"/>
      <c r="BX176" s="83">
        <v>0</v>
      </c>
      <c r="BY176" s="108">
        <f t="shared" si="29"/>
        <v>0</v>
      </c>
      <c r="BZ176" s="28">
        <f t="shared" si="30"/>
        <v>62</v>
      </c>
      <c r="CA176" s="88" t="str">
        <f t="shared" si="31"/>
        <v>1</v>
      </c>
      <c r="CB176" s="83" t="str">
        <f t="shared" si="32"/>
        <v>0</v>
      </c>
      <c r="CC176" s="88" t="str">
        <f t="shared" si="33"/>
        <v>0</v>
      </c>
    </row>
    <row r="177" spans="1:81" s="32" customFormat="1" ht="105" customHeight="1">
      <c r="A177" s="24">
        <v>171</v>
      </c>
      <c r="B177" s="123" t="s">
        <v>1790</v>
      </c>
      <c r="C177" s="123" t="s">
        <v>1791</v>
      </c>
      <c r="D177" s="54">
        <v>34205089</v>
      </c>
      <c r="E177" s="83">
        <v>15</v>
      </c>
      <c r="F177" s="83">
        <v>25</v>
      </c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108">
        <f t="shared" si="24"/>
        <v>25</v>
      </c>
      <c r="AB177" s="83"/>
      <c r="AC177" s="83"/>
      <c r="AD177" s="108">
        <f t="shared" si="25"/>
        <v>0</v>
      </c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108">
        <f t="shared" si="26"/>
        <v>0</v>
      </c>
      <c r="BJ177" s="83"/>
      <c r="BK177" s="83"/>
      <c r="BL177" s="83"/>
      <c r="BM177" s="83"/>
      <c r="BN177" s="83">
        <v>0</v>
      </c>
      <c r="BO177" s="108">
        <f t="shared" si="27"/>
        <v>0</v>
      </c>
      <c r="BP177" s="83"/>
      <c r="BQ177" s="83"/>
      <c r="BR177" s="83"/>
      <c r="BS177" s="83"/>
      <c r="BT177" s="83">
        <v>0</v>
      </c>
      <c r="BU177" s="108">
        <f t="shared" si="28"/>
        <v>0</v>
      </c>
      <c r="BV177" s="83"/>
      <c r="BW177" s="83"/>
      <c r="BX177" s="83">
        <v>0</v>
      </c>
      <c r="BY177" s="108">
        <f t="shared" si="29"/>
        <v>0</v>
      </c>
      <c r="BZ177" s="28">
        <f t="shared" si="30"/>
        <v>25</v>
      </c>
      <c r="CA177" s="88" t="str">
        <f t="shared" si="31"/>
        <v>0</v>
      </c>
      <c r="CB177" s="83" t="str">
        <f t="shared" si="32"/>
        <v>1</v>
      </c>
      <c r="CC177" s="88" t="str">
        <f t="shared" si="33"/>
        <v>0</v>
      </c>
    </row>
    <row r="178" spans="1:81" s="32" customFormat="1" ht="105" customHeight="1">
      <c r="A178" s="24">
        <v>172</v>
      </c>
      <c r="B178" s="123" t="s">
        <v>1792</v>
      </c>
      <c r="C178" s="123" t="s">
        <v>1793</v>
      </c>
      <c r="D178" s="54">
        <v>36113304</v>
      </c>
      <c r="E178" s="83">
        <v>15</v>
      </c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>
        <v>10</v>
      </c>
      <c r="AA178" s="108">
        <f t="shared" si="24"/>
        <v>15</v>
      </c>
      <c r="AB178" s="83"/>
      <c r="AC178" s="83"/>
      <c r="AD178" s="108">
        <f t="shared" si="25"/>
        <v>0</v>
      </c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108">
        <f t="shared" si="26"/>
        <v>0</v>
      </c>
      <c r="BJ178" s="83"/>
      <c r="BK178" s="83"/>
      <c r="BL178" s="83"/>
      <c r="BM178" s="83"/>
      <c r="BN178" s="83">
        <v>0</v>
      </c>
      <c r="BO178" s="108">
        <f t="shared" si="27"/>
        <v>0</v>
      </c>
      <c r="BP178" s="83"/>
      <c r="BQ178" s="83"/>
      <c r="BR178" s="83"/>
      <c r="BS178" s="83"/>
      <c r="BT178" s="83">
        <v>0</v>
      </c>
      <c r="BU178" s="108">
        <f t="shared" si="28"/>
        <v>0</v>
      </c>
      <c r="BV178" s="83"/>
      <c r="BW178" s="83"/>
      <c r="BX178" s="83">
        <v>0</v>
      </c>
      <c r="BY178" s="108">
        <f t="shared" si="29"/>
        <v>0</v>
      </c>
      <c r="BZ178" s="28">
        <f t="shared" si="30"/>
        <v>15</v>
      </c>
      <c r="CA178" s="88" t="str">
        <f t="shared" si="31"/>
        <v>0</v>
      </c>
      <c r="CB178" s="83" t="str">
        <f t="shared" si="32"/>
        <v>0</v>
      </c>
      <c r="CC178" s="88" t="str">
        <f t="shared" si="33"/>
        <v>1</v>
      </c>
    </row>
    <row r="179" spans="1:81" s="19" customFormat="1" ht="90" customHeight="1">
      <c r="A179" s="24">
        <v>173</v>
      </c>
      <c r="B179" s="123" t="s">
        <v>1277</v>
      </c>
      <c r="C179" s="123" t="s">
        <v>1278</v>
      </c>
      <c r="D179" s="54">
        <v>31324088</v>
      </c>
      <c r="E179" s="38">
        <v>15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>
        <v>10</v>
      </c>
      <c r="AA179" s="108">
        <f t="shared" si="24"/>
        <v>15</v>
      </c>
      <c r="AB179" s="38"/>
      <c r="AC179" s="38"/>
      <c r="AD179" s="108">
        <f t="shared" si="25"/>
        <v>0</v>
      </c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83"/>
      <c r="BI179" s="108">
        <f t="shared" si="26"/>
        <v>0</v>
      </c>
      <c r="BJ179" s="38"/>
      <c r="BK179" s="38"/>
      <c r="BL179" s="38"/>
      <c r="BM179" s="38"/>
      <c r="BN179" s="38">
        <v>0</v>
      </c>
      <c r="BO179" s="108">
        <f t="shared" si="27"/>
        <v>0</v>
      </c>
      <c r="BP179" s="38"/>
      <c r="BQ179" s="38"/>
      <c r="BR179" s="38"/>
      <c r="BS179" s="38"/>
      <c r="BT179" s="38">
        <v>0</v>
      </c>
      <c r="BU179" s="108">
        <f t="shared" si="28"/>
        <v>0</v>
      </c>
      <c r="BV179" s="38"/>
      <c r="BW179" s="38"/>
      <c r="BX179" s="38">
        <v>0</v>
      </c>
      <c r="BY179" s="108">
        <f t="shared" si="29"/>
        <v>0</v>
      </c>
      <c r="BZ179" s="28">
        <f t="shared" si="30"/>
        <v>15</v>
      </c>
      <c r="CA179" s="85" t="str">
        <f t="shared" si="31"/>
        <v>0</v>
      </c>
      <c r="CB179" s="38" t="str">
        <f t="shared" si="32"/>
        <v>0</v>
      </c>
      <c r="CC179" s="85" t="str">
        <f t="shared" si="33"/>
        <v>1</v>
      </c>
    </row>
    <row r="180" spans="1:81" s="32" customFormat="1" ht="165" customHeight="1">
      <c r="A180" s="24">
        <v>174</v>
      </c>
      <c r="B180" s="123" t="s">
        <v>1794</v>
      </c>
      <c r="C180" s="123" t="s">
        <v>1795</v>
      </c>
      <c r="D180" s="54">
        <v>31199963</v>
      </c>
      <c r="E180" s="83">
        <v>15</v>
      </c>
      <c r="F180" s="83"/>
      <c r="G180" s="83"/>
      <c r="H180" s="83"/>
      <c r="I180" s="83"/>
      <c r="J180" s="83"/>
      <c r="K180" s="83"/>
      <c r="L180" s="83"/>
      <c r="M180" s="83"/>
      <c r="N180" s="83">
        <v>21</v>
      </c>
      <c r="O180" s="83"/>
      <c r="P180" s="83"/>
      <c r="Q180" s="83"/>
      <c r="R180" s="83">
        <v>30</v>
      </c>
      <c r="S180" s="83"/>
      <c r="T180" s="83"/>
      <c r="U180" s="83"/>
      <c r="V180" s="83"/>
      <c r="W180" s="83"/>
      <c r="X180" s="83"/>
      <c r="Y180" s="83"/>
      <c r="Z180" s="83"/>
      <c r="AA180" s="108">
        <f t="shared" si="24"/>
        <v>30</v>
      </c>
      <c r="AB180" s="83"/>
      <c r="AC180" s="83"/>
      <c r="AD180" s="108">
        <f t="shared" si="25"/>
        <v>0</v>
      </c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>
        <v>9</v>
      </c>
      <c r="BI180" s="108">
        <f t="shared" si="26"/>
        <v>9</v>
      </c>
      <c r="BJ180" s="83"/>
      <c r="BK180" s="83">
        <v>4</v>
      </c>
      <c r="BL180" s="83"/>
      <c r="BM180" s="83"/>
      <c r="BN180" s="83"/>
      <c r="BO180" s="108">
        <f t="shared" si="27"/>
        <v>4</v>
      </c>
      <c r="BP180" s="83"/>
      <c r="BQ180" s="83"/>
      <c r="BR180" s="83"/>
      <c r="BS180" s="83"/>
      <c r="BT180" s="83">
        <v>0</v>
      </c>
      <c r="BU180" s="108">
        <f t="shared" si="28"/>
        <v>0</v>
      </c>
      <c r="BV180" s="83"/>
      <c r="BW180" s="83"/>
      <c r="BX180" s="83">
        <v>0</v>
      </c>
      <c r="BY180" s="108">
        <f t="shared" si="29"/>
        <v>0</v>
      </c>
      <c r="BZ180" s="28">
        <f t="shared" si="30"/>
        <v>43</v>
      </c>
      <c r="CA180" s="88" t="str">
        <f t="shared" si="31"/>
        <v>1</v>
      </c>
      <c r="CB180" s="83" t="str">
        <f t="shared" si="32"/>
        <v>0</v>
      </c>
      <c r="CC180" s="88" t="str">
        <f t="shared" si="33"/>
        <v>0</v>
      </c>
    </row>
    <row r="181" spans="1:81" s="19" customFormat="1" ht="105" customHeight="1">
      <c r="A181" s="24">
        <v>175</v>
      </c>
      <c r="B181" s="123" t="s">
        <v>1279</v>
      </c>
      <c r="C181" s="123" t="s">
        <v>1280</v>
      </c>
      <c r="D181" s="54">
        <v>23825720</v>
      </c>
      <c r="E181" s="38">
        <v>30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>
        <v>30</v>
      </c>
      <c r="S181" s="38"/>
      <c r="T181" s="38"/>
      <c r="U181" s="38"/>
      <c r="V181" s="38">
        <v>21</v>
      </c>
      <c r="W181" s="38">
        <v>19</v>
      </c>
      <c r="X181" s="38">
        <v>15</v>
      </c>
      <c r="Y181" s="38"/>
      <c r="Z181" s="38"/>
      <c r="AA181" s="108">
        <f t="shared" si="24"/>
        <v>30</v>
      </c>
      <c r="AB181" s="38">
        <v>27</v>
      </c>
      <c r="AC181" s="38"/>
      <c r="AD181" s="108">
        <f t="shared" si="25"/>
        <v>27</v>
      </c>
      <c r="AE181" s="38"/>
      <c r="AF181" s="38"/>
      <c r="AG181" s="38"/>
      <c r="AH181" s="38"/>
      <c r="AI181" s="38"/>
      <c r="AJ181" s="38"/>
      <c r="AK181" s="38"/>
      <c r="AL181" s="38">
        <v>18</v>
      </c>
      <c r="AM181" s="38">
        <v>38</v>
      </c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83">
        <v>9</v>
      </c>
      <c r="BI181" s="108">
        <f t="shared" si="26"/>
        <v>38</v>
      </c>
      <c r="BJ181" s="38">
        <v>5</v>
      </c>
      <c r="BK181" s="38"/>
      <c r="BL181" s="38"/>
      <c r="BM181" s="38"/>
      <c r="BN181" s="38"/>
      <c r="BO181" s="108">
        <f t="shared" si="27"/>
        <v>5</v>
      </c>
      <c r="BP181" s="38"/>
      <c r="BQ181" s="38"/>
      <c r="BR181" s="38"/>
      <c r="BS181" s="38"/>
      <c r="BT181" s="38">
        <v>0</v>
      </c>
      <c r="BU181" s="108">
        <f t="shared" si="28"/>
        <v>0</v>
      </c>
      <c r="BV181" s="38"/>
      <c r="BW181" s="38"/>
      <c r="BX181" s="38">
        <v>0</v>
      </c>
      <c r="BY181" s="108">
        <f t="shared" si="29"/>
        <v>0</v>
      </c>
      <c r="BZ181" s="28">
        <f t="shared" si="30"/>
        <v>100</v>
      </c>
      <c r="CA181" s="85" t="str">
        <f t="shared" si="31"/>
        <v>1</v>
      </c>
      <c r="CB181" s="38" t="str">
        <f t="shared" si="32"/>
        <v>0</v>
      </c>
      <c r="CC181" s="85" t="str">
        <f t="shared" si="33"/>
        <v>0</v>
      </c>
    </row>
    <row r="182" spans="1:81" s="32" customFormat="1" ht="105" customHeight="1">
      <c r="A182" s="24">
        <v>176</v>
      </c>
      <c r="B182" s="123" t="s">
        <v>1796</v>
      </c>
      <c r="C182" s="123" t="s">
        <v>1797</v>
      </c>
      <c r="D182" s="54">
        <v>30062176</v>
      </c>
      <c r="E182" s="83">
        <v>15</v>
      </c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>
        <v>17</v>
      </c>
      <c r="R182" s="83">
        <v>30</v>
      </c>
      <c r="S182" s="83"/>
      <c r="T182" s="83"/>
      <c r="U182" s="83"/>
      <c r="V182" s="83"/>
      <c r="W182" s="83"/>
      <c r="X182" s="83"/>
      <c r="Y182" s="83"/>
      <c r="Z182" s="83"/>
      <c r="AA182" s="108">
        <f t="shared" si="24"/>
        <v>30</v>
      </c>
      <c r="AB182" s="83"/>
      <c r="AC182" s="83"/>
      <c r="AD182" s="108">
        <f t="shared" si="25"/>
        <v>0</v>
      </c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>
        <v>9</v>
      </c>
      <c r="BI182" s="108">
        <f t="shared" si="26"/>
        <v>9</v>
      </c>
      <c r="BJ182" s="83">
        <v>5</v>
      </c>
      <c r="BK182" s="83"/>
      <c r="BL182" s="83"/>
      <c r="BM182" s="83"/>
      <c r="BN182" s="83"/>
      <c r="BO182" s="108">
        <f t="shared" si="27"/>
        <v>5</v>
      </c>
      <c r="BP182" s="83"/>
      <c r="BQ182" s="83"/>
      <c r="BR182" s="83"/>
      <c r="BS182" s="83"/>
      <c r="BT182" s="83">
        <v>0</v>
      </c>
      <c r="BU182" s="108">
        <f t="shared" si="28"/>
        <v>0</v>
      </c>
      <c r="BV182" s="83"/>
      <c r="BW182" s="83"/>
      <c r="BX182" s="83">
        <v>0</v>
      </c>
      <c r="BY182" s="108">
        <f t="shared" si="29"/>
        <v>0</v>
      </c>
      <c r="BZ182" s="28">
        <f t="shared" si="30"/>
        <v>44</v>
      </c>
      <c r="CA182" s="88" t="str">
        <f t="shared" si="31"/>
        <v>1</v>
      </c>
      <c r="CB182" s="83" t="str">
        <f t="shared" si="32"/>
        <v>0</v>
      </c>
      <c r="CC182" s="88" t="str">
        <f t="shared" si="33"/>
        <v>0</v>
      </c>
    </row>
    <row r="183" spans="1:81" s="32" customFormat="1" ht="105" customHeight="1">
      <c r="A183" s="24">
        <v>177</v>
      </c>
      <c r="B183" s="123" t="s">
        <v>1798</v>
      </c>
      <c r="C183" s="123" t="s">
        <v>1799</v>
      </c>
      <c r="D183" s="54">
        <v>30134800</v>
      </c>
      <c r="E183" s="83">
        <v>15</v>
      </c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108">
        <f t="shared" si="24"/>
        <v>15</v>
      </c>
      <c r="AB183" s="83"/>
      <c r="AC183" s="83"/>
      <c r="AD183" s="108">
        <f t="shared" si="25"/>
        <v>0</v>
      </c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108">
        <f t="shared" si="26"/>
        <v>0</v>
      </c>
      <c r="BJ183" s="83"/>
      <c r="BK183" s="83"/>
      <c r="BL183" s="83"/>
      <c r="BM183" s="83"/>
      <c r="BN183" s="83"/>
      <c r="BO183" s="108">
        <f t="shared" si="27"/>
        <v>0</v>
      </c>
      <c r="BP183" s="83"/>
      <c r="BQ183" s="83"/>
      <c r="BR183" s="83"/>
      <c r="BS183" s="83"/>
      <c r="BT183" s="83">
        <v>0</v>
      </c>
      <c r="BU183" s="108">
        <f t="shared" si="28"/>
        <v>0</v>
      </c>
      <c r="BV183" s="83"/>
      <c r="BW183" s="83"/>
      <c r="BX183" s="83">
        <v>0</v>
      </c>
      <c r="BY183" s="108">
        <f t="shared" si="29"/>
        <v>0</v>
      </c>
      <c r="BZ183" s="28">
        <f t="shared" si="30"/>
        <v>15</v>
      </c>
      <c r="CA183" s="88" t="str">
        <f t="shared" si="31"/>
        <v>0</v>
      </c>
      <c r="CB183" s="83" t="str">
        <f t="shared" si="32"/>
        <v>0</v>
      </c>
      <c r="CC183" s="88" t="str">
        <f t="shared" si="33"/>
        <v>1</v>
      </c>
    </row>
    <row r="184" spans="1:81" s="32" customFormat="1" ht="105" customHeight="1">
      <c r="A184" s="24">
        <v>178</v>
      </c>
      <c r="B184" s="123" t="s">
        <v>1800</v>
      </c>
      <c r="C184" s="123" t="s">
        <v>1801</v>
      </c>
      <c r="D184" s="54">
        <v>30133681</v>
      </c>
      <c r="E184" s="83">
        <v>15</v>
      </c>
      <c r="F184" s="83"/>
      <c r="G184" s="83"/>
      <c r="H184" s="83"/>
      <c r="I184" s="83"/>
      <c r="J184" s="83"/>
      <c r="K184" s="83">
        <v>21</v>
      </c>
      <c r="L184" s="83"/>
      <c r="M184" s="83"/>
      <c r="N184" s="83"/>
      <c r="O184" s="83"/>
      <c r="P184" s="83">
        <v>30</v>
      </c>
      <c r="Q184" s="83">
        <v>17</v>
      </c>
      <c r="R184" s="83">
        <v>30</v>
      </c>
      <c r="S184" s="83"/>
      <c r="T184" s="83"/>
      <c r="U184" s="83"/>
      <c r="V184" s="83"/>
      <c r="W184" s="83"/>
      <c r="X184" s="83"/>
      <c r="Y184" s="83"/>
      <c r="Z184" s="83"/>
      <c r="AA184" s="108">
        <f t="shared" si="24"/>
        <v>30</v>
      </c>
      <c r="AB184" s="83"/>
      <c r="AC184" s="83"/>
      <c r="AD184" s="108">
        <f t="shared" si="25"/>
        <v>0</v>
      </c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>
        <v>15</v>
      </c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>
        <v>9</v>
      </c>
      <c r="BI184" s="108">
        <f t="shared" si="26"/>
        <v>15</v>
      </c>
      <c r="BJ184" s="83">
        <v>5</v>
      </c>
      <c r="BK184" s="83"/>
      <c r="BL184" s="83"/>
      <c r="BM184" s="83"/>
      <c r="BN184" s="83"/>
      <c r="BO184" s="108">
        <f t="shared" si="27"/>
        <v>5</v>
      </c>
      <c r="BP184" s="83"/>
      <c r="BQ184" s="83"/>
      <c r="BR184" s="83"/>
      <c r="BS184" s="83"/>
      <c r="BT184" s="83">
        <v>0</v>
      </c>
      <c r="BU184" s="108">
        <f t="shared" si="28"/>
        <v>0</v>
      </c>
      <c r="BV184" s="83"/>
      <c r="BW184" s="83"/>
      <c r="BX184" s="83">
        <v>0</v>
      </c>
      <c r="BY184" s="108">
        <f t="shared" si="29"/>
        <v>0</v>
      </c>
      <c r="BZ184" s="28">
        <f t="shared" si="30"/>
        <v>50</v>
      </c>
      <c r="CA184" s="88" t="str">
        <f t="shared" si="31"/>
        <v>1</v>
      </c>
      <c r="CB184" s="83" t="str">
        <f t="shared" si="32"/>
        <v>0</v>
      </c>
      <c r="CC184" s="88" t="str">
        <f t="shared" si="33"/>
        <v>0</v>
      </c>
    </row>
    <row r="185" spans="1:81" s="32" customFormat="1" ht="105" customHeight="1">
      <c r="A185" s="24">
        <v>179</v>
      </c>
      <c r="B185" s="123" t="s">
        <v>1802</v>
      </c>
      <c r="C185" s="123" t="s">
        <v>1803</v>
      </c>
      <c r="D185" s="54">
        <v>21116652</v>
      </c>
      <c r="E185" s="83">
        <v>15</v>
      </c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>
        <v>17</v>
      </c>
      <c r="R185" s="83"/>
      <c r="S185" s="83"/>
      <c r="T185" s="83"/>
      <c r="U185" s="83"/>
      <c r="V185" s="83"/>
      <c r="W185" s="83"/>
      <c r="X185" s="83"/>
      <c r="Y185" s="83"/>
      <c r="Z185" s="83"/>
      <c r="AA185" s="108">
        <f t="shared" si="24"/>
        <v>17</v>
      </c>
      <c r="AB185" s="83"/>
      <c r="AC185" s="83"/>
      <c r="AD185" s="108">
        <f t="shared" si="25"/>
        <v>0</v>
      </c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>
        <v>9</v>
      </c>
      <c r="BI185" s="108">
        <f t="shared" si="26"/>
        <v>9</v>
      </c>
      <c r="BJ185" s="83">
        <v>5</v>
      </c>
      <c r="BK185" s="83"/>
      <c r="BL185" s="83"/>
      <c r="BM185" s="83"/>
      <c r="BN185" s="83"/>
      <c r="BO185" s="108">
        <f t="shared" si="27"/>
        <v>5</v>
      </c>
      <c r="BP185" s="83"/>
      <c r="BQ185" s="83"/>
      <c r="BR185" s="83"/>
      <c r="BS185" s="83"/>
      <c r="BT185" s="83">
        <v>0</v>
      </c>
      <c r="BU185" s="108">
        <f t="shared" si="28"/>
        <v>0</v>
      </c>
      <c r="BV185" s="83"/>
      <c r="BW185" s="83"/>
      <c r="BX185" s="83">
        <v>0</v>
      </c>
      <c r="BY185" s="108">
        <f t="shared" si="29"/>
        <v>0</v>
      </c>
      <c r="BZ185" s="28">
        <f t="shared" si="30"/>
        <v>31</v>
      </c>
      <c r="CA185" s="88" t="str">
        <f t="shared" si="31"/>
        <v>0</v>
      </c>
      <c r="CB185" s="83" t="str">
        <f t="shared" si="32"/>
        <v>1</v>
      </c>
      <c r="CC185" s="88" t="str">
        <f t="shared" si="33"/>
        <v>0</v>
      </c>
    </row>
    <row r="186" spans="1:81" s="32" customFormat="1" ht="105" customHeight="1">
      <c r="A186" s="24">
        <v>180</v>
      </c>
      <c r="B186" s="123" t="s">
        <v>1804</v>
      </c>
      <c r="C186" s="123" t="s">
        <v>1805</v>
      </c>
      <c r="D186" s="54">
        <v>41103848</v>
      </c>
      <c r="E186" s="83">
        <v>15</v>
      </c>
      <c r="F186" s="83"/>
      <c r="G186" s="83"/>
      <c r="H186" s="83"/>
      <c r="I186" s="83"/>
      <c r="J186" s="83"/>
      <c r="K186" s="83">
        <v>21</v>
      </c>
      <c r="L186" s="83"/>
      <c r="M186" s="83"/>
      <c r="N186" s="83"/>
      <c r="O186" s="83"/>
      <c r="P186" s="83"/>
      <c r="Q186" s="83"/>
      <c r="R186" s="83">
        <v>30</v>
      </c>
      <c r="S186" s="83"/>
      <c r="T186" s="83"/>
      <c r="U186" s="83"/>
      <c r="V186" s="83"/>
      <c r="W186" s="83"/>
      <c r="X186" s="83"/>
      <c r="Y186" s="83"/>
      <c r="Z186" s="83"/>
      <c r="AA186" s="108">
        <f t="shared" si="24"/>
        <v>30</v>
      </c>
      <c r="AB186" s="83"/>
      <c r="AC186" s="83"/>
      <c r="AD186" s="108">
        <f t="shared" si="25"/>
        <v>0</v>
      </c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>
        <v>9</v>
      </c>
      <c r="BI186" s="108">
        <f t="shared" si="26"/>
        <v>9</v>
      </c>
      <c r="BJ186" s="83">
        <v>5</v>
      </c>
      <c r="BK186" s="83"/>
      <c r="BL186" s="83"/>
      <c r="BM186" s="83"/>
      <c r="BN186" s="83"/>
      <c r="BO186" s="108">
        <f t="shared" si="27"/>
        <v>5</v>
      </c>
      <c r="BP186" s="83"/>
      <c r="BQ186" s="83"/>
      <c r="BR186" s="83"/>
      <c r="BS186" s="83"/>
      <c r="BT186" s="83">
        <v>0</v>
      </c>
      <c r="BU186" s="108">
        <f t="shared" si="28"/>
        <v>0</v>
      </c>
      <c r="BV186" s="83"/>
      <c r="BW186" s="83"/>
      <c r="BX186" s="83">
        <v>0</v>
      </c>
      <c r="BY186" s="108">
        <f t="shared" si="29"/>
        <v>0</v>
      </c>
      <c r="BZ186" s="28">
        <f t="shared" si="30"/>
        <v>44</v>
      </c>
      <c r="CA186" s="88" t="str">
        <f t="shared" si="31"/>
        <v>1</v>
      </c>
      <c r="CB186" s="83" t="str">
        <f t="shared" si="32"/>
        <v>0</v>
      </c>
      <c r="CC186" s="88" t="str">
        <f t="shared" si="33"/>
        <v>0</v>
      </c>
    </row>
    <row r="187" spans="1:81" s="32" customFormat="1" ht="105" customHeight="1">
      <c r="A187" s="24">
        <v>181</v>
      </c>
      <c r="B187" s="123" t="s">
        <v>1806</v>
      </c>
      <c r="C187" s="123" t="s">
        <v>1807</v>
      </c>
      <c r="D187" s="54" t="s">
        <v>1834</v>
      </c>
      <c r="E187" s="83">
        <v>15</v>
      </c>
      <c r="F187" s="83"/>
      <c r="G187" s="83"/>
      <c r="H187" s="83"/>
      <c r="I187" s="83"/>
      <c r="J187" s="83"/>
      <c r="K187" s="83">
        <v>21</v>
      </c>
      <c r="L187" s="83"/>
      <c r="M187" s="83"/>
      <c r="N187" s="83"/>
      <c r="O187" s="83"/>
      <c r="P187" s="83">
        <v>30</v>
      </c>
      <c r="Q187" s="83">
        <v>17</v>
      </c>
      <c r="R187" s="83">
        <v>30</v>
      </c>
      <c r="S187" s="83"/>
      <c r="T187" s="83"/>
      <c r="U187" s="83"/>
      <c r="V187" s="83"/>
      <c r="W187" s="83"/>
      <c r="X187" s="83"/>
      <c r="Y187" s="83"/>
      <c r="Z187" s="83">
        <v>10</v>
      </c>
      <c r="AA187" s="108">
        <f t="shared" si="24"/>
        <v>30</v>
      </c>
      <c r="AB187" s="83"/>
      <c r="AC187" s="83"/>
      <c r="AD187" s="108">
        <f t="shared" si="25"/>
        <v>0</v>
      </c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>
        <v>39</v>
      </c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>
        <v>9</v>
      </c>
      <c r="BI187" s="108">
        <f t="shared" si="26"/>
        <v>39</v>
      </c>
      <c r="BJ187" s="83">
        <v>5</v>
      </c>
      <c r="BK187" s="83"/>
      <c r="BL187" s="83"/>
      <c r="BM187" s="83"/>
      <c r="BN187" s="83"/>
      <c r="BO187" s="108">
        <f t="shared" si="27"/>
        <v>5</v>
      </c>
      <c r="BP187" s="83"/>
      <c r="BQ187" s="83"/>
      <c r="BR187" s="83"/>
      <c r="BS187" s="83"/>
      <c r="BT187" s="83">
        <v>0</v>
      </c>
      <c r="BU187" s="108">
        <f t="shared" si="28"/>
        <v>0</v>
      </c>
      <c r="BV187" s="83"/>
      <c r="BW187" s="83"/>
      <c r="BX187" s="83">
        <v>0</v>
      </c>
      <c r="BY187" s="108">
        <f t="shared" si="29"/>
        <v>0</v>
      </c>
      <c r="BZ187" s="28">
        <f t="shared" si="30"/>
        <v>74</v>
      </c>
      <c r="CA187" s="88" t="str">
        <f t="shared" si="31"/>
        <v>1</v>
      </c>
      <c r="CB187" s="83" t="str">
        <f t="shared" si="32"/>
        <v>0</v>
      </c>
      <c r="CC187" s="88" t="str">
        <f t="shared" si="33"/>
        <v>0</v>
      </c>
    </row>
    <row r="188" spans="1:81" s="19" customFormat="1" ht="90" customHeight="1">
      <c r="A188" s="24">
        <v>182</v>
      </c>
      <c r="B188" s="123" t="s">
        <v>1808</v>
      </c>
      <c r="C188" s="123" t="s">
        <v>1809</v>
      </c>
      <c r="D188" s="54">
        <v>34205602</v>
      </c>
      <c r="E188" s="38">
        <v>15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>
        <v>30</v>
      </c>
      <c r="Q188" s="38">
        <v>17</v>
      </c>
      <c r="R188" s="38">
        <v>30</v>
      </c>
      <c r="S188" s="38"/>
      <c r="T188" s="38"/>
      <c r="U188" s="38"/>
      <c r="V188" s="38"/>
      <c r="W188" s="38"/>
      <c r="X188" s="38"/>
      <c r="Y188" s="38"/>
      <c r="Z188" s="38">
        <v>10</v>
      </c>
      <c r="AA188" s="108">
        <f t="shared" si="24"/>
        <v>30</v>
      </c>
      <c r="AB188" s="38"/>
      <c r="AC188" s="38"/>
      <c r="AD188" s="108">
        <f t="shared" si="25"/>
        <v>0</v>
      </c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83">
        <v>9</v>
      </c>
      <c r="BI188" s="108">
        <f t="shared" si="26"/>
        <v>9</v>
      </c>
      <c r="BJ188" s="38">
        <v>5</v>
      </c>
      <c r="BK188" s="38"/>
      <c r="BL188" s="38"/>
      <c r="BM188" s="38"/>
      <c r="BN188" s="38"/>
      <c r="BO188" s="108">
        <f t="shared" si="27"/>
        <v>5</v>
      </c>
      <c r="BP188" s="38"/>
      <c r="BQ188" s="38"/>
      <c r="BR188" s="38"/>
      <c r="BS188" s="38"/>
      <c r="BT188" s="38">
        <v>0</v>
      </c>
      <c r="BU188" s="108">
        <f t="shared" si="28"/>
        <v>0</v>
      </c>
      <c r="BV188" s="38"/>
      <c r="BW188" s="38"/>
      <c r="BX188" s="38">
        <v>0</v>
      </c>
      <c r="BY188" s="108">
        <f t="shared" si="29"/>
        <v>0</v>
      </c>
      <c r="BZ188" s="28">
        <f t="shared" si="30"/>
        <v>44</v>
      </c>
      <c r="CA188" s="85" t="str">
        <f t="shared" si="31"/>
        <v>1</v>
      </c>
      <c r="CB188" s="38" t="str">
        <f t="shared" si="32"/>
        <v>0</v>
      </c>
      <c r="CC188" s="85" t="str">
        <f t="shared" si="33"/>
        <v>0</v>
      </c>
    </row>
    <row r="189" spans="1:81" s="19" customFormat="1" ht="105" customHeight="1">
      <c r="A189" s="24">
        <v>183</v>
      </c>
      <c r="B189" s="123" t="s">
        <v>1810</v>
      </c>
      <c r="C189" s="123" t="s">
        <v>1811</v>
      </c>
      <c r="D189" s="54">
        <v>31162928</v>
      </c>
      <c r="E189" s="38">
        <v>15</v>
      </c>
      <c r="F189" s="38"/>
      <c r="G189" s="38"/>
      <c r="H189" s="38"/>
      <c r="I189" s="38"/>
      <c r="J189" s="38">
        <v>21</v>
      </c>
      <c r="K189" s="38"/>
      <c r="L189" s="38"/>
      <c r="M189" s="38"/>
      <c r="N189" s="38"/>
      <c r="O189" s="38"/>
      <c r="P189" s="38"/>
      <c r="Q189" s="38">
        <v>17</v>
      </c>
      <c r="R189" s="38">
        <v>30</v>
      </c>
      <c r="S189" s="38"/>
      <c r="T189" s="38"/>
      <c r="U189" s="38"/>
      <c r="V189" s="38"/>
      <c r="W189" s="38"/>
      <c r="X189" s="38"/>
      <c r="Y189" s="38"/>
      <c r="Z189" s="38"/>
      <c r="AA189" s="108">
        <f t="shared" si="24"/>
        <v>30</v>
      </c>
      <c r="AB189" s="38"/>
      <c r="AC189" s="38"/>
      <c r="AD189" s="108">
        <f t="shared" si="25"/>
        <v>0</v>
      </c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83">
        <v>9</v>
      </c>
      <c r="BI189" s="108">
        <f t="shared" si="26"/>
        <v>9</v>
      </c>
      <c r="BJ189" s="38"/>
      <c r="BK189" s="38">
        <v>4</v>
      </c>
      <c r="BL189" s="38"/>
      <c r="BM189" s="38"/>
      <c r="BN189" s="38"/>
      <c r="BO189" s="108">
        <f t="shared" si="27"/>
        <v>4</v>
      </c>
      <c r="BP189" s="38"/>
      <c r="BQ189" s="38"/>
      <c r="BR189" s="38"/>
      <c r="BS189" s="38"/>
      <c r="BT189" s="38">
        <v>0</v>
      </c>
      <c r="BU189" s="108">
        <f t="shared" si="28"/>
        <v>0</v>
      </c>
      <c r="BV189" s="38">
        <v>15</v>
      </c>
      <c r="BW189" s="38"/>
      <c r="BX189" s="38">
        <v>0</v>
      </c>
      <c r="BY189" s="108">
        <f t="shared" si="29"/>
        <v>15</v>
      </c>
      <c r="BZ189" s="28">
        <f t="shared" si="30"/>
        <v>58</v>
      </c>
      <c r="CA189" s="85" t="str">
        <f t="shared" si="31"/>
        <v>1</v>
      </c>
      <c r="CB189" s="38" t="str">
        <f t="shared" si="32"/>
        <v>0</v>
      </c>
      <c r="CC189" s="85" t="str">
        <f t="shared" si="33"/>
        <v>0</v>
      </c>
    </row>
    <row r="190" spans="1:81" s="19" customFormat="1" ht="120" customHeight="1">
      <c r="A190" s="24">
        <v>184</v>
      </c>
      <c r="B190" s="123" t="s">
        <v>1812</v>
      </c>
      <c r="C190" s="123" t="s">
        <v>1813</v>
      </c>
      <c r="D190" s="54">
        <v>32141851</v>
      </c>
      <c r="E190" s="38">
        <v>15</v>
      </c>
      <c r="F190" s="38"/>
      <c r="G190" s="38"/>
      <c r="H190" s="38"/>
      <c r="I190" s="38"/>
      <c r="J190" s="38"/>
      <c r="K190" s="38">
        <v>21</v>
      </c>
      <c r="L190" s="38"/>
      <c r="M190" s="38"/>
      <c r="N190" s="38"/>
      <c r="O190" s="38"/>
      <c r="P190" s="38">
        <v>30</v>
      </c>
      <c r="Q190" s="38">
        <v>17</v>
      </c>
      <c r="R190" s="38">
        <v>30</v>
      </c>
      <c r="S190" s="38"/>
      <c r="T190" s="38"/>
      <c r="U190" s="38"/>
      <c r="V190" s="38"/>
      <c r="W190" s="38"/>
      <c r="X190" s="38"/>
      <c r="Y190" s="38"/>
      <c r="Z190" s="38"/>
      <c r="AA190" s="108">
        <f t="shared" si="24"/>
        <v>30</v>
      </c>
      <c r="AB190" s="38"/>
      <c r="AC190" s="38"/>
      <c r="AD190" s="108">
        <f t="shared" si="25"/>
        <v>0</v>
      </c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>
        <v>39</v>
      </c>
      <c r="AQ190" s="38"/>
      <c r="AR190" s="38"/>
      <c r="AS190" s="38"/>
      <c r="AT190" s="38"/>
      <c r="AU190" s="38"/>
      <c r="AV190" s="38"/>
      <c r="AW190" s="38">
        <v>15</v>
      </c>
      <c r="AX190" s="38"/>
      <c r="AY190" s="38"/>
      <c r="AZ190" s="38"/>
      <c r="BA190" s="38"/>
      <c r="BB190" s="38"/>
      <c r="BC190" s="38"/>
      <c r="BD190" s="38"/>
      <c r="BE190" s="38"/>
      <c r="BF190" s="38"/>
      <c r="BG190" s="38">
        <v>18</v>
      </c>
      <c r="BH190" s="83">
        <v>9</v>
      </c>
      <c r="BI190" s="108">
        <f t="shared" si="26"/>
        <v>39</v>
      </c>
      <c r="BJ190" s="38">
        <v>5</v>
      </c>
      <c r="BK190" s="38"/>
      <c r="BL190" s="38"/>
      <c r="BM190" s="38"/>
      <c r="BN190" s="38"/>
      <c r="BO190" s="108">
        <f t="shared" si="27"/>
        <v>5</v>
      </c>
      <c r="BP190" s="38"/>
      <c r="BQ190" s="38"/>
      <c r="BR190" s="38"/>
      <c r="BS190" s="38"/>
      <c r="BT190" s="38">
        <v>0</v>
      </c>
      <c r="BU190" s="108">
        <f t="shared" si="28"/>
        <v>0</v>
      </c>
      <c r="BV190" s="38"/>
      <c r="BW190" s="38"/>
      <c r="BX190" s="38">
        <v>0</v>
      </c>
      <c r="BY190" s="108">
        <f t="shared" si="29"/>
        <v>0</v>
      </c>
      <c r="BZ190" s="28">
        <f t="shared" si="30"/>
        <v>74</v>
      </c>
      <c r="CA190" s="85" t="str">
        <f t="shared" si="31"/>
        <v>1</v>
      </c>
      <c r="CB190" s="38" t="str">
        <f t="shared" si="32"/>
        <v>0</v>
      </c>
      <c r="CC190" s="85" t="str">
        <f t="shared" si="33"/>
        <v>0</v>
      </c>
    </row>
    <row r="191" spans="1:81" s="32" customFormat="1" ht="120" customHeight="1">
      <c r="A191" s="24">
        <v>185</v>
      </c>
      <c r="B191" s="123" t="s">
        <v>1814</v>
      </c>
      <c r="C191" s="123" t="s">
        <v>1815</v>
      </c>
      <c r="D191" s="54">
        <v>30903117</v>
      </c>
      <c r="E191" s="83">
        <v>15</v>
      </c>
      <c r="F191" s="83"/>
      <c r="G191" s="83"/>
      <c r="H191" s="83"/>
      <c r="I191" s="83"/>
      <c r="J191" s="83">
        <v>21</v>
      </c>
      <c r="K191" s="83"/>
      <c r="L191" s="83"/>
      <c r="M191" s="83"/>
      <c r="N191" s="83"/>
      <c r="O191" s="83"/>
      <c r="P191" s="83"/>
      <c r="Q191" s="83">
        <v>17</v>
      </c>
      <c r="R191" s="83"/>
      <c r="S191" s="83"/>
      <c r="T191" s="83"/>
      <c r="U191" s="83"/>
      <c r="V191" s="83"/>
      <c r="W191" s="83"/>
      <c r="X191" s="83"/>
      <c r="Y191" s="83"/>
      <c r="Z191" s="83">
        <v>10</v>
      </c>
      <c r="AA191" s="108">
        <f t="shared" si="24"/>
        <v>21</v>
      </c>
      <c r="AB191" s="83"/>
      <c r="AC191" s="83"/>
      <c r="AD191" s="108">
        <f t="shared" si="25"/>
        <v>0</v>
      </c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>
        <v>9</v>
      </c>
      <c r="BI191" s="108">
        <f t="shared" si="26"/>
        <v>9</v>
      </c>
      <c r="BJ191" s="83"/>
      <c r="BK191" s="83">
        <v>4</v>
      </c>
      <c r="BL191" s="83"/>
      <c r="BM191" s="83"/>
      <c r="BN191" s="83"/>
      <c r="BO191" s="108">
        <f t="shared" si="27"/>
        <v>4</v>
      </c>
      <c r="BP191" s="83"/>
      <c r="BQ191" s="83"/>
      <c r="BR191" s="83"/>
      <c r="BS191" s="83"/>
      <c r="BT191" s="83">
        <v>0</v>
      </c>
      <c r="BU191" s="108">
        <f t="shared" si="28"/>
        <v>0</v>
      </c>
      <c r="BV191" s="83"/>
      <c r="BW191" s="83"/>
      <c r="BX191" s="83">
        <v>0</v>
      </c>
      <c r="BY191" s="108">
        <f t="shared" si="29"/>
        <v>0</v>
      </c>
      <c r="BZ191" s="28">
        <f t="shared" si="30"/>
        <v>34</v>
      </c>
      <c r="CA191" s="88" t="str">
        <f t="shared" si="31"/>
        <v>0</v>
      </c>
      <c r="CB191" s="83" t="str">
        <f t="shared" si="32"/>
        <v>1</v>
      </c>
      <c r="CC191" s="88" t="str">
        <f t="shared" si="33"/>
        <v>0</v>
      </c>
    </row>
    <row r="192" spans="1:81" s="32" customFormat="1" ht="105" customHeight="1">
      <c r="A192" s="24">
        <v>186</v>
      </c>
      <c r="B192" s="123" t="s">
        <v>1816</v>
      </c>
      <c r="C192" s="123" t="s">
        <v>1817</v>
      </c>
      <c r="D192" s="54">
        <v>32024499</v>
      </c>
      <c r="E192" s="83">
        <v>15</v>
      </c>
      <c r="F192" s="83"/>
      <c r="G192" s="83"/>
      <c r="H192" s="83"/>
      <c r="I192" s="83"/>
      <c r="J192" s="83">
        <v>21</v>
      </c>
      <c r="K192" s="83"/>
      <c r="L192" s="83"/>
      <c r="M192" s="83"/>
      <c r="N192" s="83"/>
      <c r="O192" s="83"/>
      <c r="P192" s="83"/>
      <c r="Q192" s="83">
        <v>17</v>
      </c>
      <c r="R192" s="83">
        <v>30</v>
      </c>
      <c r="S192" s="83"/>
      <c r="T192" s="83"/>
      <c r="U192" s="83"/>
      <c r="V192" s="83"/>
      <c r="W192" s="83"/>
      <c r="X192" s="83"/>
      <c r="Y192" s="83"/>
      <c r="Z192" s="83">
        <v>10</v>
      </c>
      <c r="AA192" s="108">
        <f t="shared" si="24"/>
        <v>30</v>
      </c>
      <c r="AB192" s="83"/>
      <c r="AC192" s="83"/>
      <c r="AD192" s="108">
        <f t="shared" si="25"/>
        <v>0</v>
      </c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>
        <v>9</v>
      </c>
      <c r="BI192" s="108">
        <f t="shared" si="26"/>
        <v>9</v>
      </c>
      <c r="BJ192" s="83">
        <v>5</v>
      </c>
      <c r="BK192" s="83"/>
      <c r="BL192" s="83"/>
      <c r="BM192" s="83"/>
      <c r="BN192" s="83"/>
      <c r="BO192" s="108">
        <f t="shared" si="27"/>
        <v>5</v>
      </c>
      <c r="BP192" s="83"/>
      <c r="BQ192" s="83"/>
      <c r="BR192" s="83"/>
      <c r="BS192" s="83"/>
      <c r="BT192" s="83">
        <v>0</v>
      </c>
      <c r="BU192" s="108">
        <f t="shared" si="28"/>
        <v>0</v>
      </c>
      <c r="BV192" s="83"/>
      <c r="BW192" s="83"/>
      <c r="BX192" s="83">
        <v>0</v>
      </c>
      <c r="BY192" s="108">
        <f t="shared" si="29"/>
        <v>0</v>
      </c>
      <c r="BZ192" s="28">
        <f t="shared" si="30"/>
        <v>44</v>
      </c>
      <c r="CA192" s="88" t="str">
        <f t="shared" si="31"/>
        <v>1</v>
      </c>
      <c r="CB192" s="83" t="str">
        <f t="shared" si="32"/>
        <v>0</v>
      </c>
      <c r="CC192" s="88" t="str">
        <f t="shared" si="33"/>
        <v>0</v>
      </c>
    </row>
    <row r="193" spans="1:81" s="19" customFormat="1" ht="105" customHeight="1">
      <c r="A193" s="24">
        <v>187</v>
      </c>
      <c r="B193" s="123" t="s">
        <v>1818</v>
      </c>
      <c r="C193" s="123" t="s">
        <v>1819</v>
      </c>
      <c r="D193" s="54">
        <v>41978022</v>
      </c>
      <c r="E193" s="38"/>
      <c r="F193" s="38"/>
      <c r="G193" s="38"/>
      <c r="H193" s="38"/>
      <c r="I193" s="38"/>
      <c r="J193" s="38"/>
      <c r="K193" s="38">
        <v>10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108">
        <f t="shared" si="24"/>
        <v>10</v>
      </c>
      <c r="AB193" s="38"/>
      <c r="AC193" s="38"/>
      <c r="AD193" s="108">
        <f t="shared" si="25"/>
        <v>0</v>
      </c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>
        <v>15</v>
      </c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83"/>
      <c r="BI193" s="108">
        <f t="shared" si="26"/>
        <v>15</v>
      </c>
      <c r="BJ193" s="38"/>
      <c r="BK193" s="38">
        <v>4</v>
      </c>
      <c r="BL193" s="38"/>
      <c r="BM193" s="38"/>
      <c r="BN193" s="38"/>
      <c r="BO193" s="108">
        <f t="shared" si="27"/>
        <v>4</v>
      </c>
      <c r="BP193" s="38"/>
      <c r="BQ193" s="38"/>
      <c r="BR193" s="38"/>
      <c r="BS193" s="38"/>
      <c r="BT193" s="38">
        <v>0</v>
      </c>
      <c r="BU193" s="108">
        <f t="shared" si="28"/>
        <v>0</v>
      </c>
      <c r="BV193" s="38"/>
      <c r="BW193" s="38"/>
      <c r="BX193" s="38">
        <v>0</v>
      </c>
      <c r="BY193" s="108">
        <f t="shared" si="29"/>
        <v>0</v>
      </c>
      <c r="BZ193" s="28">
        <f t="shared" si="30"/>
        <v>29</v>
      </c>
      <c r="CA193" s="85" t="str">
        <f t="shared" si="31"/>
        <v>0</v>
      </c>
      <c r="CB193" s="38" t="str">
        <f t="shared" si="32"/>
        <v>1</v>
      </c>
      <c r="CC193" s="85" t="str">
        <f t="shared" si="33"/>
        <v>0</v>
      </c>
    </row>
    <row r="194" spans="1:81" s="19" customFormat="1" ht="105" customHeight="1">
      <c r="A194" s="24">
        <v>188</v>
      </c>
      <c r="B194" s="123" t="s">
        <v>1820</v>
      </c>
      <c r="C194" s="123" t="s">
        <v>1821</v>
      </c>
      <c r="D194" s="54">
        <v>41409227</v>
      </c>
      <c r="E194" s="38"/>
      <c r="F194" s="38"/>
      <c r="G194" s="38"/>
      <c r="H194" s="38"/>
      <c r="I194" s="38"/>
      <c r="J194" s="38"/>
      <c r="K194" s="38">
        <v>39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108">
        <f t="shared" si="24"/>
        <v>39</v>
      </c>
      <c r="AB194" s="38"/>
      <c r="AC194" s="38"/>
      <c r="AD194" s="108">
        <f t="shared" si="25"/>
        <v>0</v>
      </c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>
        <v>39</v>
      </c>
      <c r="AQ194" s="38"/>
      <c r="AR194" s="38"/>
      <c r="AS194" s="38"/>
      <c r="AT194" s="38"/>
      <c r="AU194" s="38"/>
      <c r="AV194" s="38"/>
      <c r="AW194" s="38">
        <v>15</v>
      </c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83"/>
      <c r="BI194" s="108">
        <f t="shared" si="26"/>
        <v>39</v>
      </c>
      <c r="BJ194" s="38"/>
      <c r="BK194" s="38"/>
      <c r="BL194" s="38">
        <v>2</v>
      </c>
      <c r="BM194" s="38"/>
      <c r="BN194" s="38"/>
      <c r="BO194" s="108">
        <f t="shared" si="27"/>
        <v>2</v>
      </c>
      <c r="BP194" s="38"/>
      <c r="BQ194" s="38"/>
      <c r="BR194" s="38"/>
      <c r="BS194" s="38"/>
      <c r="BT194" s="38">
        <v>0</v>
      </c>
      <c r="BU194" s="108">
        <f t="shared" si="28"/>
        <v>0</v>
      </c>
      <c r="BV194" s="38"/>
      <c r="BW194" s="38"/>
      <c r="BX194" s="38">
        <v>0</v>
      </c>
      <c r="BY194" s="108">
        <f t="shared" si="29"/>
        <v>0</v>
      </c>
      <c r="BZ194" s="28">
        <f t="shared" si="30"/>
        <v>80</v>
      </c>
      <c r="CA194" s="85" t="str">
        <f t="shared" si="31"/>
        <v>1</v>
      </c>
      <c r="CB194" s="38" t="str">
        <f t="shared" si="32"/>
        <v>0</v>
      </c>
      <c r="CC194" s="85" t="str">
        <f t="shared" si="33"/>
        <v>0</v>
      </c>
    </row>
    <row r="195" spans="1:81" s="32" customFormat="1" ht="120" customHeight="1">
      <c r="A195" s="24">
        <v>189</v>
      </c>
      <c r="B195" s="123" t="s">
        <v>1822</v>
      </c>
      <c r="C195" s="123" t="s">
        <v>1823</v>
      </c>
      <c r="D195" s="54">
        <v>14015985</v>
      </c>
      <c r="E195" s="83">
        <v>15</v>
      </c>
      <c r="F195" s="83"/>
      <c r="G195" s="83"/>
      <c r="H195" s="83"/>
      <c r="I195" s="83"/>
      <c r="J195" s="83"/>
      <c r="K195" s="83">
        <v>39</v>
      </c>
      <c r="L195" s="83"/>
      <c r="M195" s="83"/>
      <c r="N195" s="83"/>
      <c r="O195" s="83"/>
      <c r="P195" s="83">
        <v>30</v>
      </c>
      <c r="Q195" s="83">
        <v>17</v>
      </c>
      <c r="R195" s="83">
        <v>30</v>
      </c>
      <c r="S195" s="83"/>
      <c r="T195" s="83"/>
      <c r="U195" s="83"/>
      <c r="V195" s="83"/>
      <c r="W195" s="83"/>
      <c r="X195" s="83"/>
      <c r="Y195" s="83"/>
      <c r="Z195" s="83"/>
      <c r="AA195" s="108">
        <f t="shared" si="24"/>
        <v>39</v>
      </c>
      <c r="AB195" s="83"/>
      <c r="AC195" s="83"/>
      <c r="AD195" s="108">
        <f t="shared" si="25"/>
        <v>0</v>
      </c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>
        <v>39</v>
      </c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108">
        <f t="shared" si="26"/>
        <v>39</v>
      </c>
      <c r="BJ195" s="83">
        <v>5</v>
      </c>
      <c r="BK195" s="83"/>
      <c r="BL195" s="83"/>
      <c r="BM195" s="83"/>
      <c r="BN195" s="83"/>
      <c r="BO195" s="108">
        <f t="shared" si="27"/>
        <v>5</v>
      </c>
      <c r="BP195" s="83"/>
      <c r="BQ195" s="83"/>
      <c r="BR195" s="83"/>
      <c r="BS195" s="83"/>
      <c r="BT195" s="83">
        <v>0</v>
      </c>
      <c r="BU195" s="108">
        <f t="shared" si="28"/>
        <v>0</v>
      </c>
      <c r="BV195" s="83"/>
      <c r="BW195" s="83"/>
      <c r="BX195" s="83">
        <v>0</v>
      </c>
      <c r="BY195" s="108">
        <f t="shared" si="29"/>
        <v>0</v>
      </c>
      <c r="BZ195" s="28">
        <f t="shared" si="30"/>
        <v>83</v>
      </c>
      <c r="CA195" s="88" t="str">
        <f t="shared" si="31"/>
        <v>1</v>
      </c>
      <c r="CB195" s="83" t="str">
        <f t="shared" si="32"/>
        <v>0</v>
      </c>
      <c r="CC195" s="88" t="str">
        <f t="shared" si="33"/>
        <v>0</v>
      </c>
    </row>
    <row r="196" spans="1:81" s="19" customFormat="1" ht="150" customHeight="1">
      <c r="A196" s="24">
        <v>190</v>
      </c>
      <c r="B196" s="123" t="s">
        <v>1824</v>
      </c>
      <c r="C196" s="123" t="s">
        <v>1825</v>
      </c>
      <c r="D196" s="54">
        <v>40531379</v>
      </c>
      <c r="E196" s="38">
        <v>15</v>
      </c>
      <c r="F196" s="38"/>
      <c r="G196" s="38"/>
      <c r="H196" s="38"/>
      <c r="I196" s="38"/>
      <c r="J196" s="38">
        <v>21</v>
      </c>
      <c r="K196" s="38"/>
      <c r="L196" s="38"/>
      <c r="M196" s="38"/>
      <c r="N196" s="38"/>
      <c r="O196" s="38"/>
      <c r="P196" s="38"/>
      <c r="Q196" s="38">
        <v>17</v>
      </c>
      <c r="R196" s="38">
        <v>30</v>
      </c>
      <c r="S196" s="38"/>
      <c r="T196" s="38"/>
      <c r="U196" s="38"/>
      <c r="V196" s="38"/>
      <c r="W196" s="38"/>
      <c r="X196" s="38"/>
      <c r="Y196" s="38"/>
      <c r="Z196" s="38"/>
      <c r="AA196" s="108">
        <f t="shared" si="24"/>
        <v>30</v>
      </c>
      <c r="AB196" s="38"/>
      <c r="AC196" s="38"/>
      <c r="AD196" s="108">
        <f t="shared" si="25"/>
        <v>0</v>
      </c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83">
        <v>9</v>
      </c>
      <c r="BI196" s="108">
        <f t="shared" si="26"/>
        <v>9</v>
      </c>
      <c r="BJ196" s="38">
        <v>5</v>
      </c>
      <c r="BK196" s="38"/>
      <c r="BL196" s="38"/>
      <c r="BM196" s="38"/>
      <c r="BN196" s="38"/>
      <c r="BO196" s="108">
        <f t="shared" si="27"/>
        <v>5</v>
      </c>
      <c r="BP196" s="38"/>
      <c r="BQ196" s="38"/>
      <c r="BR196" s="38"/>
      <c r="BS196" s="38"/>
      <c r="BT196" s="38">
        <v>0</v>
      </c>
      <c r="BU196" s="108">
        <f t="shared" si="28"/>
        <v>0</v>
      </c>
      <c r="BV196" s="38"/>
      <c r="BW196" s="38"/>
      <c r="BX196" s="38">
        <v>0</v>
      </c>
      <c r="BY196" s="108">
        <f t="shared" si="29"/>
        <v>0</v>
      </c>
      <c r="BZ196" s="28">
        <f t="shared" si="30"/>
        <v>44</v>
      </c>
      <c r="CA196" s="85" t="str">
        <f t="shared" si="31"/>
        <v>1</v>
      </c>
      <c r="CB196" s="38" t="str">
        <f t="shared" si="32"/>
        <v>0</v>
      </c>
      <c r="CC196" s="85" t="str">
        <f t="shared" si="33"/>
        <v>0</v>
      </c>
    </row>
    <row r="197" spans="1:81" s="32" customFormat="1" ht="120" customHeight="1">
      <c r="A197" s="24">
        <v>191</v>
      </c>
      <c r="B197" s="123" t="s">
        <v>1281</v>
      </c>
      <c r="C197" s="123" t="s">
        <v>1282</v>
      </c>
      <c r="D197" s="54">
        <v>39147781</v>
      </c>
      <c r="E197" s="83">
        <v>15</v>
      </c>
      <c r="F197" s="83"/>
      <c r="G197" s="83"/>
      <c r="H197" s="83"/>
      <c r="I197" s="83"/>
      <c r="J197" s="83"/>
      <c r="K197" s="83"/>
      <c r="L197" s="83"/>
      <c r="M197" s="89"/>
      <c r="N197" s="89"/>
      <c r="O197" s="89"/>
      <c r="P197" s="89"/>
      <c r="Q197" s="89"/>
      <c r="R197" s="83"/>
      <c r="S197" s="83"/>
      <c r="T197" s="83"/>
      <c r="U197" s="83"/>
      <c r="V197" s="83"/>
      <c r="W197" s="83"/>
      <c r="X197" s="83"/>
      <c r="Y197" s="83"/>
      <c r="Z197" s="83">
        <v>10</v>
      </c>
      <c r="AA197" s="108">
        <f t="shared" si="24"/>
        <v>15</v>
      </c>
      <c r="AB197" s="83"/>
      <c r="AC197" s="83"/>
      <c r="AD197" s="108">
        <f t="shared" si="25"/>
        <v>0</v>
      </c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108">
        <f t="shared" si="26"/>
        <v>0</v>
      </c>
      <c r="BJ197" s="83"/>
      <c r="BK197" s="83"/>
      <c r="BL197" s="83"/>
      <c r="BM197" s="83"/>
      <c r="BN197" s="83">
        <v>0</v>
      </c>
      <c r="BO197" s="108">
        <f t="shared" si="27"/>
        <v>0</v>
      </c>
      <c r="BP197" s="83"/>
      <c r="BQ197" s="83"/>
      <c r="BR197" s="83"/>
      <c r="BS197" s="83"/>
      <c r="BT197" s="83">
        <v>0</v>
      </c>
      <c r="BU197" s="108">
        <f t="shared" si="28"/>
        <v>0</v>
      </c>
      <c r="BV197" s="83"/>
      <c r="BW197" s="83">
        <v>10</v>
      </c>
      <c r="BX197" s="83"/>
      <c r="BY197" s="108">
        <f t="shared" si="29"/>
        <v>10</v>
      </c>
      <c r="BZ197" s="28">
        <f t="shared" si="30"/>
        <v>25</v>
      </c>
      <c r="CA197" s="88" t="str">
        <f t="shared" si="31"/>
        <v>0</v>
      </c>
      <c r="CB197" s="83" t="str">
        <f t="shared" si="32"/>
        <v>1</v>
      </c>
      <c r="CC197" s="88" t="str">
        <f t="shared" si="33"/>
        <v>0</v>
      </c>
    </row>
    <row r="198" spans="1:81" s="19" customFormat="1" ht="105" customHeight="1">
      <c r="A198" s="24">
        <v>192</v>
      </c>
      <c r="B198" s="123" t="s">
        <v>1283</v>
      </c>
      <c r="C198" s="123" t="s">
        <v>1284</v>
      </c>
      <c r="D198" s="54">
        <v>39016002</v>
      </c>
      <c r="E198" s="90">
        <v>15</v>
      </c>
      <c r="F198" s="90">
        <v>25</v>
      </c>
      <c r="G198" s="90"/>
      <c r="H198" s="90"/>
      <c r="I198" s="90"/>
      <c r="J198" s="90"/>
      <c r="K198" s="90"/>
      <c r="L198" s="90"/>
      <c r="M198" s="91"/>
      <c r="N198" s="91"/>
      <c r="O198" s="91"/>
      <c r="P198" s="91"/>
      <c r="Q198" s="91"/>
      <c r="R198" s="90"/>
      <c r="S198" s="90"/>
      <c r="T198" s="90"/>
      <c r="U198" s="90"/>
      <c r="V198" s="90"/>
      <c r="W198" s="90"/>
      <c r="X198" s="90"/>
      <c r="Y198" s="90"/>
      <c r="Z198" s="90">
        <v>10</v>
      </c>
      <c r="AA198" s="109">
        <f t="shared" si="24"/>
        <v>25</v>
      </c>
      <c r="AB198" s="90"/>
      <c r="AC198" s="90"/>
      <c r="AD198" s="109">
        <f t="shared" si="25"/>
        <v>0</v>
      </c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>
        <v>9</v>
      </c>
      <c r="BI198" s="109">
        <f t="shared" si="26"/>
        <v>9</v>
      </c>
      <c r="BJ198" s="90"/>
      <c r="BK198" s="90">
        <v>4</v>
      </c>
      <c r="BL198" s="90"/>
      <c r="BM198" s="90"/>
      <c r="BN198" s="90"/>
      <c r="BO198" s="109">
        <f t="shared" si="27"/>
        <v>4</v>
      </c>
      <c r="BP198" s="90"/>
      <c r="BQ198" s="90"/>
      <c r="BR198" s="90"/>
      <c r="BS198" s="90"/>
      <c r="BT198" s="90">
        <v>0</v>
      </c>
      <c r="BU198" s="109">
        <f t="shared" si="28"/>
        <v>0</v>
      </c>
      <c r="BV198" s="90"/>
      <c r="BW198" s="90"/>
      <c r="BX198" s="90">
        <v>0</v>
      </c>
      <c r="BY198" s="109">
        <f t="shared" si="29"/>
        <v>0</v>
      </c>
      <c r="BZ198" s="12">
        <f t="shared" si="30"/>
        <v>38</v>
      </c>
      <c r="CA198" s="92" t="str">
        <f t="shared" si="31"/>
        <v>0</v>
      </c>
      <c r="CB198" s="90" t="str">
        <f t="shared" si="32"/>
        <v>1</v>
      </c>
      <c r="CC198" s="92" t="str">
        <f t="shared" si="33"/>
        <v>0</v>
      </c>
    </row>
    <row r="199" spans="1:81" s="32" customFormat="1" ht="58.5" customHeight="1">
      <c r="A199" s="24">
        <v>193</v>
      </c>
      <c r="B199" s="123" t="s">
        <v>1285</v>
      </c>
      <c r="C199" s="123" t="s">
        <v>1286</v>
      </c>
      <c r="D199" s="54">
        <v>32413898</v>
      </c>
      <c r="E199" s="83">
        <v>15</v>
      </c>
      <c r="F199" s="83"/>
      <c r="G199" s="83"/>
      <c r="H199" s="83"/>
      <c r="I199" s="83"/>
      <c r="J199" s="83"/>
      <c r="K199" s="83"/>
      <c r="L199" s="83"/>
      <c r="M199" s="89"/>
      <c r="N199" s="89">
        <v>21</v>
      </c>
      <c r="O199" s="89"/>
      <c r="P199" s="89"/>
      <c r="Q199" s="89"/>
      <c r="R199" s="83">
        <v>30</v>
      </c>
      <c r="S199" s="83"/>
      <c r="T199" s="83"/>
      <c r="U199" s="83"/>
      <c r="V199" s="83"/>
      <c r="W199" s="83"/>
      <c r="X199" s="83"/>
      <c r="Y199" s="83"/>
      <c r="Z199" s="83">
        <v>10</v>
      </c>
      <c r="AA199" s="108">
        <f t="shared" si="24"/>
        <v>30</v>
      </c>
      <c r="AB199" s="83"/>
      <c r="AC199" s="83">
        <v>21</v>
      </c>
      <c r="AD199" s="108">
        <f t="shared" si="25"/>
        <v>21</v>
      </c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>
        <v>9</v>
      </c>
      <c r="BI199" s="108">
        <f t="shared" si="26"/>
        <v>9</v>
      </c>
      <c r="BJ199" s="83">
        <v>5</v>
      </c>
      <c r="BK199" s="83"/>
      <c r="BL199" s="83"/>
      <c r="BM199" s="83"/>
      <c r="BN199" s="83"/>
      <c r="BO199" s="108">
        <f t="shared" si="27"/>
        <v>5</v>
      </c>
      <c r="BP199" s="83"/>
      <c r="BQ199" s="83"/>
      <c r="BR199" s="83"/>
      <c r="BS199" s="83"/>
      <c r="BT199" s="83">
        <v>0</v>
      </c>
      <c r="BU199" s="108">
        <f t="shared" si="28"/>
        <v>0</v>
      </c>
      <c r="BV199" s="83"/>
      <c r="BW199" s="83"/>
      <c r="BX199" s="83">
        <v>0</v>
      </c>
      <c r="BY199" s="108">
        <f t="shared" si="29"/>
        <v>0</v>
      </c>
      <c r="BZ199" s="28">
        <f t="shared" si="30"/>
        <v>65</v>
      </c>
      <c r="CA199" s="88" t="str">
        <f t="shared" si="31"/>
        <v>1</v>
      </c>
      <c r="CB199" s="83" t="str">
        <f t="shared" si="32"/>
        <v>0</v>
      </c>
      <c r="CC199" s="88" t="str">
        <f t="shared" si="33"/>
        <v>0</v>
      </c>
    </row>
    <row r="200" spans="1:81" s="32" customFormat="1" ht="105" customHeight="1">
      <c r="A200" s="24">
        <v>194</v>
      </c>
      <c r="B200" s="123" t="s">
        <v>1287</v>
      </c>
      <c r="C200" s="123" t="s">
        <v>1288</v>
      </c>
      <c r="D200" s="54">
        <v>35539842</v>
      </c>
      <c r="E200" s="83">
        <v>15</v>
      </c>
      <c r="F200" s="83"/>
      <c r="G200" s="83"/>
      <c r="H200" s="83"/>
      <c r="I200" s="83"/>
      <c r="J200" s="83"/>
      <c r="K200" s="83">
        <v>10</v>
      </c>
      <c r="L200" s="83"/>
      <c r="M200" s="89"/>
      <c r="N200" s="89"/>
      <c r="O200" s="89"/>
      <c r="P200" s="89">
        <v>30</v>
      </c>
      <c r="Q200" s="89"/>
      <c r="R200" s="83">
        <v>30</v>
      </c>
      <c r="S200" s="83"/>
      <c r="T200" s="83"/>
      <c r="U200" s="83"/>
      <c r="V200" s="83"/>
      <c r="W200" s="83"/>
      <c r="X200" s="83"/>
      <c r="Y200" s="83"/>
      <c r="Z200" s="83"/>
      <c r="AA200" s="108">
        <f t="shared" si="24"/>
        <v>30</v>
      </c>
      <c r="AB200" s="83"/>
      <c r="AC200" s="83"/>
      <c r="AD200" s="108">
        <f t="shared" si="25"/>
        <v>0</v>
      </c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>
        <v>30</v>
      </c>
      <c r="BI200" s="108">
        <f t="shared" si="26"/>
        <v>30</v>
      </c>
      <c r="BJ200" s="83">
        <v>5</v>
      </c>
      <c r="BK200" s="83"/>
      <c r="BL200" s="83"/>
      <c r="BM200" s="83"/>
      <c r="BN200" s="83"/>
      <c r="BO200" s="108">
        <f t="shared" si="27"/>
        <v>5</v>
      </c>
      <c r="BP200" s="83"/>
      <c r="BQ200" s="83"/>
      <c r="BR200" s="83"/>
      <c r="BS200" s="83"/>
      <c r="BT200" s="83">
        <v>0</v>
      </c>
      <c r="BU200" s="108">
        <f t="shared" si="28"/>
        <v>0</v>
      </c>
      <c r="BV200" s="83"/>
      <c r="BW200" s="83"/>
      <c r="BX200" s="83">
        <v>0</v>
      </c>
      <c r="BY200" s="108">
        <f t="shared" si="29"/>
        <v>0</v>
      </c>
      <c r="BZ200" s="28">
        <f t="shared" si="30"/>
        <v>65</v>
      </c>
      <c r="CA200" s="88" t="str">
        <f t="shared" si="31"/>
        <v>1</v>
      </c>
      <c r="CB200" s="83" t="str">
        <f t="shared" si="32"/>
        <v>0</v>
      </c>
      <c r="CC200" s="88" t="str">
        <f t="shared" si="33"/>
        <v>0</v>
      </c>
    </row>
    <row r="201" spans="1:81" s="32" customFormat="1" ht="120" customHeight="1">
      <c r="A201" s="24">
        <v>195</v>
      </c>
      <c r="B201" s="123" t="s">
        <v>1289</v>
      </c>
      <c r="C201" s="123" t="s">
        <v>1290</v>
      </c>
      <c r="D201" s="54">
        <v>31952165</v>
      </c>
      <c r="E201" s="83">
        <v>15</v>
      </c>
      <c r="F201" s="83"/>
      <c r="G201" s="83"/>
      <c r="H201" s="83"/>
      <c r="I201" s="83"/>
      <c r="J201" s="83"/>
      <c r="K201" s="83">
        <v>39</v>
      </c>
      <c r="L201" s="83"/>
      <c r="M201" s="89"/>
      <c r="N201" s="89">
        <v>21</v>
      </c>
      <c r="O201" s="89"/>
      <c r="P201" s="89"/>
      <c r="Q201" s="89"/>
      <c r="R201" s="83"/>
      <c r="S201" s="83"/>
      <c r="T201" s="83"/>
      <c r="U201" s="83"/>
      <c r="V201" s="83"/>
      <c r="W201" s="83"/>
      <c r="X201" s="83"/>
      <c r="Y201" s="83"/>
      <c r="Z201" s="83">
        <v>10</v>
      </c>
      <c r="AA201" s="108">
        <f t="shared" si="24"/>
        <v>39</v>
      </c>
      <c r="AB201" s="83"/>
      <c r="AC201" s="83"/>
      <c r="AD201" s="108">
        <f t="shared" si="25"/>
        <v>0</v>
      </c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>
        <v>39</v>
      </c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>
        <v>18</v>
      </c>
      <c r="BH201" s="83"/>
      <c r="BI201" s="108">
        <f t="shared" si="26"/>
        <v>39</v>
      </c>
      <c r="BJ201" s="83">
        <v>5</v>
      </c>
      <c r="BK201" s="83"/>
      <c r="BL201" s="83"/>
      <c r="BM201" s="83"/>
      <c r="BN201" s="83"/>
      <c r="BO201" s="108">
        <f t="shared" si="27"/>
        <v>5</v>
      </c>
      <c r="BP201" s="83"/>
      <c r="BQ201" s="83"/>
      <c r="BR201" s="83"/>
      <c r="BS201" s="83"/>
      <c r="BT201" s="83">
        <v>0</v>
      </c>
      <c r="BU201" s="108">
        <f t="shared" si="28"/>
        <v>0</v>
      </c>
      <c r="BV201" s="83"/>
      <c r="BW201" s="83"/>
      <c r="BX201" s="83">
        <v>0</v>
      </c>
      <c r="BY201" s="108">
        <f t="shared" si="29"/>
        <v>0</v>
      </c>
      <c r="BZ201" s="28">
        <f t="shared" si="30"/>
        <v>83</v>
      </c>
      <c r="CA201" s="88" t="str">
        <f t="shared" si="31"/>
        <v>1</v>
      </c>
      <c r="CB201" s="83" t="str">
        <f t="shared" si="32"/>
        <v>0</v>
      </c>
      <c r="CC201" s="88" t="str">
        <f t="shared" si="33"/>
        <v>0</v>
      </c>
    </row>
    <row r="202" spans="1:81" s="32" customFormat="1" ht="130.5" customHeight="1">
      <c r="A202" s="24">
        <v>196</v>
      </c>
      <c r="B202" s="123" t="s">
        <v>1291</v>
      </c>
      <c r="C202" s="123" t="s">
        <v>1292</v>
      </c>
      <c r="D202" s="54">
        <v>34264631</v>
      </c>
      <c r="E202" s="83">
        <v>15</v>
      </c>
      <c r="F202" s="83" t="s">
        <v>1617</v>
      </c>
      <c r="G202" s="83"/>
      <c r="H202" s="83"/>
      <c r="I202" s="83"/>
      <c r="J202" s="83"/>
      <c r="K202" s="83">
        <v>39</v>
      </c>
      <c r="L202" s="83"/>
      <c r="M202" s="89"/>
      <c r="N202" s="89"/>
      <c r="O202" s="89"/>
      <c r="P202" s="89">
        <v>30</v>
      </c>
      <c r="Q202" s="89">
        <v>17</v>
      </c>
      <c r="R202" s="83">
        <v>30</v>
      </c>
      <c r="S202" s="83"/>
      <c r="T202" s="83"/>
      <c r="U202" s="83"/>
      <c r="V202" s="83"/>
      <c r="W202" s="83"/>
      <c r="X202" s="83"/>
      <c r="Y202" s="83"/>
      <c r="Z202" s="83">
        <v>10</v>
      </c>
      <c r="AA202" s="108">
        <f t="shared" si="24"/>
        <v>39</v>
      </c>
      <c r="AB202" s="83"/>
      <c r="AC202" s="83">
        <v>21</v>
      </c>
      <c r="AD202" s="108">
        <f t="shared" si="25"/>
        <v>21</v>
      </c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>
        <v>18</v>
      </c>
      <c r="BH202" s="83">
        <v>9</v>
      </c>
      <c r="BI202" s="108">
        <f t="shared" si="26"/>
        <v>18</v>
      </c>
      <c r="BJ202" s="83">
        <v>5</v>
      </c>
      <c r="BK202" s="83"/>
      <c r="BL202" s="83"/>
      <c r="BM202" s="83"/>
      <c r="BN202" s="83"/>
      <c r="BO202" s="108">
        <f t="shared" si="27"/>
        <v>5</v>
      </c>
      <c r="BP202" s="83"/>
      <c r="BQ202" s="83"/>
      <c r="BR202" s="83"/>
      <c r="BS202" s="83"/>
      <c r="BT202" s="83">
        <v>0</v>
      </c>
      <c r="BU202" s="108">
        <f t="shared" si="28"/>
        <v>0</v>
      </c>
      <c r="BV202" s="83"/>
      <c r="BW202" s="83"/>
      <c r="BX202" s="83">
        <v>0</v>
      </c>
      <c r="BY202" s="108">
        <f t="shared" si="29"/>
        <v>0</v>
      </c>
      <c r="BZ202" s="28">
        <f t="shared" si="30"/>
        <v>83</v>
      </c>
      <c r="CA202" s="88" t="str">
        <f t="shared" si="31"/>
        <v>1</v>
      </c>
      <c r="CB202" s="83" t="str">
        <f t="shared" si="32"/>
        <v>0</v>
      </c>
      <c r="CC202" s="88" t="str">
        <f t="shared" si="33"/>
        <v>0</v>
      </c>
    </row>
    <row r="203" spans="1:81" s="32" customFormat="1" ht="105" customHeight="1">
      <c r="A203" s="24">
        <v>197</v>
      </c>
      <c r="B203" s="123" t="s">
        <v>1293</v>
      </c>
      <c r="C203" s="123" t="s">
        <v>1294</v>
      </c>
      <c r="D203" s="54">
        <v>38397332</v>
      </c>
      <c r="E203" s="83"/>
      <c r="F203" s="83"/>
      <c r="G203" s="83"/>
      <c r="H203" s="83"/>
      <c r="I203" s="83"/>
      <c r="J203" s="83"/>
      <c r="K203" s="83"/>
      <c r="L203" s="83"/>
      <c r="M203" s="89"/>
      <c r="N203" s="89"/>
      <c r="O203" s="89"/>
      <c r="P203" s="89"/>
      <c r="Q203" s="89">
        <v>17</v>
      </c>
      <c r="R203" s="83"/>
      <c r="S203" s="83"/>
      <c r="T203" s="83"/>
      <c r="U203" s="83"/>
      <c r="V203" s="83"/>
      <c r="W203" s="83"/>
      <c r="X203" s="83"/>
      <c r="Y203" s="83"/>
      <c r="Z203" s="83"/>
      <c r="AA203" s="108">
        <f t="shared" si="24"/>
        <v>17</v>
      </c>
      <c r="AB203" s="83"/>
      <c r="AC203" s="83"/>
      <c r="AD203" s="108">
        <f t="shared" si="25"/>
        <v>0</v>
      </c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>
        <v>9</v>
      </c>
      <c r="BI203" s="108">
        <f t="shared" si="26"/>
        <v>9</v>
      </c>
      <c r="BJ203" s="83">
        <v>5</v>
      </c>
      <c r="BK203" s="83"/>
      <c r="BL203" s="83"/>
      <c r="BM203" s="83"/>
      <c r="BN203" s="83"/>
      <c r="BO203" s="108">
        <f t="shared" si="27"/>
        <v>5</v>
      </c>
      <c r="BP203" s="83"/>
      <c r="BQ203" s="83"/>
      <c r="BR203" s="83"/>
      <c r="BS203" s="83"/>
      <c r="BT203" s="83">
        <v>0</v>
      </c>
      <c r="BU203" s="108">
        <f t="shared" si="28"/>
        <v>0</v>
      </c>
      <c r="BV203" s="83"/>
      <c r="BW203" s="83"/>
      <c r="BX203" s="83">
        <v>0</v>
      </c>
      <c r="BY203" s="108">
        <f t="shared" si="29"/>
        <v>0</v>
      </c>
      <c r="BZ203" s="28">
        <f t="shared" si="30"/>
        <v>31</v>
      </c>
      <c r="CA203" s="88" t="str">
        <f t="shared" si="31"/>
        <v>0</v>
      </c>
      <c r="CB203" s="83" t="str">
        <f t="shared" si="32"/>
        <v>1</v>
      </c>
      <c r="CC203" s="88" t="str">
        <f t="shared" si="33"/>
        <v>0</v>
      </c>
    </row>
    <row r="204" spans="1:81" s="32" customFormat="1" ht="165" customHeight="1">
      <c r="A204" s="24">
        <v>198</v>
      </c>
      <c r="B204" s="123" t="s">
        <v>1295</v>
      </c>
      <c r="C204" s="123" t="s">
        <v>1296</v>
      </c>
      <c r="D204" s="54">
        <v>2521203633</v>
      </c>
      <c r="E204" s="83">
        <v>23</v>
      </c>
      <c r="F204" s="83"/>
      <c r="G204" s="83"/>
      <c r="H204" s="83"/>
      <c r="I204" s="83"/>
      <c r="J204" s="83"/>
      <c r="K204" s="83">
        <v>39</v>
      </c>
      <c r="L204" s="83"/>
      <c r="M204" s="89"/>
      <c r="N204" s="89"/>
      <c r="O204" s="89"/>
      <c r="P204" s="89"/>
      <c r="Q204" s="89"/>
      <c r="R204" s="83"/>
      <c r="S204" s="83"/>
      <c r="T204" s="83"/>
      <c r="U204" s="83"/>
      <c r="V204" s="83"/>
      <c r="W204" s="83"/>
      <c r="X204" s="83"/>
      <c r="Y204" s="83"/>
      <c r="Z204" s="83">
        <v>10</v>
      </c>
      <c r="AA204" s="108">
        <f t="shared" si="24"/>
        <v>39</v>
      </c>
      <c r="AB204" s="83"/>
      <c r="AC204" s="83"/>
      <c r="AD204" s="108">
        <f t="shared" si="25"/>
        <v>0</v>
      </c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>
        <v>39</v>
      </c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>
        <v>9</v>
      </c>
      <c r="BI204" s="108">
        <f t="shared" si="26"/>
        <v>39</v>
      </c>
      <c r="BJ204" s="83"/>
      <c r="BK204" s="83"/>
      <c r="BL204" s="83">
        <v>2</v>
      </c>
      <c r="BM204" s="83"/>
      <c r="BN204" s="83"/>
      <c r="BO204" s="108">
        <f t="shared" si="27"/>
        <v>2</v>
      </c>
      <c r="BP204" s="83"/>
      <c r="BQ204" s="83"/>
      <c r="BR204" s="83"/>
      <c r="BS204" s="83"/>
      <c r="BT204" s="83">
        <v>0</v>
      </c>
      <c r="BU204" s="108">
        <f t="shared" si="28"/>
        <v>0</v>
      </c>
      <c r="BV204" s="83"/>
      <c r="BW204" s="83"/>
      <c r="BX204" s="83">
        <v>0</v>
      </c>
      <c r="BY204" s="108">
        <f t="shared" si="29"/>
        <v>0</v>
      </c>
      <c r="BZ204" s="28">
        <f t="shared" si="30"/>
        <v>80</v>
      </c>
      <c r="CA204" s="88" t="str">
        <f t="shared" si="31"/>
        <v>1</v>
      </c>
      <c r="CB204" s="83" t="str">
        <f t="shared" si="32"/>
        <v>0</v>
      </c>
      <c r="CC204" s="88" t="str">
        <f t="shared" si="33"/>
        <v>0</v>
      </c>
    </row>
    <row r="205" spans="1:81" s="32" customFormat="1" ht="180" customHeight="1">
      <c r="A205" s="24">
        <v>199</v>
      </c>
      <c r="B205" s="123" t="s">
        <v>1297</v>
      </c>
      <c r="C205" s="123" t="s">
        <v>1298</v>
      </c>
      <c r="D205" s="54">
        <v>2258912696</v>
      </c>
      <c r="E205" s="83">
        <v>23</v>
      </c>
      <c r="F205" s="83"/>
      <c r="G205" s="83"/>
      <c r="H205" s="83"/>
      <c r="I205" s="83"/>
      <c r="J205" s="83"/>
      <c r="K205" s="83">
        <v>39</v>
      </c>
      <c r="L205" s="83"/>
      <c r="M205" s="89"/>
      <c r="N205" s="89"/>
      <c r="O205" s="89"/>
      <c r="P205" s="89"/>
      <c r="Q205" s="89"/>
      <c r="R205" s="83"/>
      <c r="S205" s="83"/>
      <c r="T205" s="83"/>
      <c r="U205" s="83"/>
      <c r="V205" s="83"/>
      <c r="W205" s="83"/>
      <c r="X205" s="83"/>
      <c r="Y205" s="83"/>
      <c r="Z205" s="83">
        <v>10</v>
      </c>
      <c r="AA205" s="108">
        <f t="shared" si="24"/>
        <v>39</v>
      </c>
      <c r="AB205" s="83"/>
      <c r="AC205" s="83"/>
      <c r="AD205" s="108">
        <f t="shared" si="25"/>
        <v>0</v>
      </c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>
        <v>35</v>
      </c>
      <c r="AS205" s="83"/>
      <c r="AT205" s="83"/>
      <c r="AU205" s="83"/>
      <c r="AV205" s="83"/>
      <c r="AW205" s="83">
        <v>15</v>
      </c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108">
        <f t="shared" si="26"/>
        <v>35</v>
      </c>
      <c r="BJ205" s="83"/>
      <c r="BK205" s="83"/>
      <c r="BL205" s="83">
        <v>2</v>
      </c>
      <c r="BM205" s="83"/>
      <c r="BN205" s="83"/>
      <c r="BO205" s="108">
        <f t="shared" si="27"/>
        <v>2</v>
      </c>
      <c r="BP205" s="83"/>
      <c r="BQ205" s="83"/>
      <c r="BR205" s="83"/>
      <c r="BS205" s="83"/>
      <c r="BT205" s="83">
        <v>0</v>
      </c>
      <c r="BU205" s="108">
        <f t="shared" si="28"/>
        <v>0</v>
      </c>
      <c r="BV205" s="83"/>
      <c r="BW205" s="83"/>
      <c r="BX205" s="83">
        <v>0</v>
      </c>
      <c r="BY205" s="108">
        <f t="shared" si="29"/>
        <v>0</v>
      </c>
      <c r="BZ205" s="28">
        <f t="shared" si="30"/>
        <v>76</v>
      </c>
      <c r="CA205" s="88" t="str">
        <f t="shared" si="31"/>
        <v>1</v>
      </c>
      <c r="CB205" s="83" t="str">
        <f t="shared" si="32"/>
        <v>0</v>
      </c>
      <c r="CC205" s="88" t="str">
        <f t="shared" si="33"/>
        <v>0</v>
      </c>
    </row>
    <row r="206" spans="1:81" s="32" customFormat="1" ht="90" customHeight="1">
      <c r="A206" s="24">
        <v>200</v>
      </c>
      <c r="B206" s="123" t="s">
        <v>1299</v>
      </c>
      <c r="C206" s="123" t="s">
        <v>1300</v>
      </c>
      <c r="D206" s="54">
        <v>2419508879</v>
      </c>
      <c r="E206" s="83">
        <v>23</v>
      </c>
      <c r="F206" s="83"/>
      <c r="G206" s="83"/>
      <c r="H206" s="83"/>
      <c r="I206" s="83"/>
      <c r="J206" s="83"/>
      <c r="K206" s="83">
        <v>39</v>
      </c>
      <c r="L206" s="83"/>
      <c r="M206" s="89"/>
      <c r="N206" s="89"/>
      <c r="O206" s="89"/>
      <c r="P206" s="89"/>
      <c r="Q206" s="89"/>
      <c r="R206" s="83"/>
      <c r="S206" s="83"/>
      <c r="T206" s="83"/>
      <c r="U206" s="83"/>
      <c r="V206" s="83"/>
      <c r="W206" s="83"/>
      <c r="X206" s="83"/>
      <c r="Y206" s="83"/>
      <c r="Z206" s="83"/>
      <c r="AA206" s="108">
        <f t="shared" si="24"/>
        <v>39</v>
      </c>
      <c r="AB206" s="83"/>
      <c r="AC206" s="83"/>
      <c r="AD206" s="108">
        <f t="shared" si="25"/>
        <v>0</v>
      </c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>
        <v>39</v>
      </c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>
        <v>9</v>
      </c>
      <c r="BI206" s="108">
        <f t="shared" si="26"/>
        <v>39</v>
      </c>
      <c r="BJ206" s="83"/>
      <c r="BK206" s="83"/>
      <c r="BL206" s="83">
        <v>2</v>
      </c>
      <c r="BM206" s="83"/>
      <c r="BN206" s="83"/>
      <c r="BO206" s="108">
        <f t="shared" si="27"/>
        <v>2</v>
      </c>
      <c r="BP206" s="83"/>
      <c r="BQ206" s="83"/>
      <c r="BR206" s="83"/>
      <c r="BS206" s="83"/>
      <c r="BT206" s="83">
        <v>0</v>
      </c>
      <c r="BU206" s="108">
        <f t="shared" si="28"/>
        <v>0</v>
      </c>
      <c r="BV206" s="83"/>
      <c r="BW206" s="83"/>
      <c r="BX206" s="83">
        <v>0</v>
      </c>
      <c r="BY206" s="108">
        <f t="shared" si="29"/>
        <v>0</v>
      </c>
      <c r="BZ206" s="28">
        <f t="shared" si="30"/>
        <v>80</v>
      </c>
      <c r="CA206" s="88" t="str">
        <f t="shared" si="31"/>
        <v>1</v>
      </c>
      <c r="CB206" s="83" t="str">
        <f t="shared" si="32"/>
        <v>0</v>
      </c>
      <c r="CC206" s="88" t="str">
        <f t="shared" si="33"/>
        <v>0</v>
      </c>
    </row>
    <row r="207" spans="1:81" s="32" customFormat="1" ht="90" customHeight="1">
      <c r="A207" s="24">
        <v>201</v>
      </c>
      <c r="B207" s="123" t="s">
        <v>1301</v>
      </c>
      <c r="C207" s="123" t="s">
        <v>1302</v>
      </c>
      <c r="D207" s="54">
        <v>2883806033</v>
      </c>
      <c r="E207" s="83">
        <v>23</v>
      </c>
      <c r="F207" s="83"/>
      <c r="G207" s="83"/>
      <c r="H207" s="83"/>
      <c r="I207" s="83"/>
      <c r="J207" s="83"/>
      <c r="K207" s="83">
        <v>39</v>
      </c>
      <c r="L207" s="83"/>
      <c r="M207" s="89"/>
      <c r="N207" s="89"/>
      <c r="O207" s="89"/>
      <c r="P207" s="89"/>
      <c r="Q207" s="89"/>
      <c r="R207" s="83"/>
      <c r="S207" s="83"/>
      <c r="T207" s="83"/>
      <c r="U207" s="83"/>
      <c r="V207" s="83"/>
      <c r="W207" s="83"/>
      <c r="X207" s="83"/>
      <c r="Y207" s="83"/>
      <c r="Z207" s="83">
        <v>10</v>
      </c>
      <c r="AA207" s="108">
        <f t="shared" si="24"/>
        <v>39</v>
      </c>
      <c r="AB207" s="83"/>
      <c r="AC207" s="83"/>
      <c r="AD207" s="108">
        <f t="shared" si="25"/>
        <v>0</v>
      </c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>
        <v>39</v>
      </c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108">
        <f t="shared" si="26"/>
        <v>39</v>
      </c>
      <c r="BJ207" s="83"/>
      <c r="BK207" s="83"/>
      <c r="BL207" s="83"/>
      <c r="BM207" s="83">
        <v>1</v>
      </c>
      <c r="BN207" s="83"/>
      <c r="BO207" s="108">
        <f t="shared" si="27"/>
        <v>1</v>
      </c>
      <c r="BP207" s="83"/>
      <c r="BQ207" s="83"/>
      <c r="BR207" s="83"/>
      <c r="BS207" s="83"/>
      <c r="BT207" s="83">
        <v>0</v>
      </c>
      <c r="BU207" s="108">
        <f t="shared" si="28"/>
        <v>0</v>
      </c>
      <c r="BV207" s="83"/>
      <c r="BW207" s="83"/>
      <c r="BX207" s="83">
        <v>0</v>
      </c>
      <c r="BY207" s="108">
        <f t="shared" si="29"/>
        <v>0</v>
      </c>
      <c r="BZ207" s="28">
        <f t="shared" si="30"/>
        <v>79</v>
      </c>
      <c r="CA207" s="88" t="str">
        <f t="shared" si="31"/>
        <v>1</v>
      </c>
      <c r="CB207" s="83" t="str">
        <f t="shared" si="32"/>
        <v>0</v>
      </c>
      <c r="CC207" s="88" t="str">
        <f t="shared" si="33"/>
        <v>0</v>
      </c>
    </row>
    <row r="208" spans="1:81" s="32" customFormat="1" ht="105" customHeight="1">
      <c r="A208" s="24">
        <v>202</v>
      </c>
      <c r="B208" s="123" t="s">
        <v>1303</v>
      </c>
      <c r="C208" s="123" t="s">
        <v>1304</v>
      </c>
      <c r="D208" s="54">
        <v>2386818665</v>
      </c>
      <c r="E208" s="83"/>
      <c r="F208" s="83"/>
      <c r="G208" s="83"/>
      <c r="H208" s="83"/>
      <c r="I208" s="83">
        <v>39</v>
      </c>
      <c r="J208" s="83"/>
      <c r="K208" s="83">
        <v>39</v>
      </c>
      <c r="L208" s="83"/>
      <c r="M208" s="89"/>
      <c r="N208" s="89"/>
      <c r="O208" s="89"/>
      <c r="P208" s="89"/>
      <c r="Q208" s="89"/>
      <c r="R208" s="83"/>
      <c r="S208" s="83"/>
      <c r="T208" s="83"/>
      <c r="U208" s="83"/>
      <c r="V208" s="83"/>
      <c r="W208" s="83"/>
      <c r="X208" s="83"/>
      <c r="Y208" s="83"/>
      <c r="Z208" s="83"/>
      <c r="AA208" s="108">
        <f t="shared" si="24"/>
        <v>39</v>
      </c>
      <c r="AB208" s="83"/>
      <c r="AC208" s="83"/>
      <c r="AD208" s="108">
        <f t="shared" si="25"/>
        <v>0</v>
      </c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>
        <v>39</v>
      </c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>
        <v>9</v>
      </c>
      <c r="BI208" s="108">
        <f t="shared" si="26"/>
        <v>39</v>
      </c>
      <c r="BJ208" s="83">
        <v>5</v>
      </c>
      <c r="BK208" s="83"/>
      <c r="BL208" s="83"/>
      <c r="BM208" s="83"/>
      <c r="BN208" s="83"/>
      <c r="BO208" s="108">
        <f t="shared" si="27"/>
        <v>5</v>
      </c>
      <c r="BP208" s="83"/>
      <c r="BQ208" s="83"/>
      <c r="BR208" s="83"/>
      <c r="BS208" s="83"/>
      <c r="BT208" s="83">
        <v>0</v>
      </c>
      <c r="BU208" s="108">
        <f t="shared" si="28"/>
        <v>0</v>
      </c>
      <c r="BV208" s="83"/>
      <c r="BW208" s="83">
        <v>10</v>
      </c>
      <c r="BX208" s="83"/>
      <c r="BY208" s="108">
        <f t="shared" si="29"/>
        <v>10</v>
      </c>
      <c r="BZ208" s="28">
        <f t="shared" si="30"/>
        <v>93</v>
      </c>
      <c r="CA208" s="88" t="str">
        <f t="shared" si="31"/>
        <v>1</v>
      </c>
      <c r="CB208" s="83" t="str">
        <f t="shared" si="32"/>
        <v>0</v>
      </c>
      <c r="CC208" s="88" t="str">
        <f t="shared" si="33"/>
        <v>0</v>
      </c>
    </row>
    <row r="209" spans="1:81" s="32" customFormat="1" ht="101.25" customHeight="1">
      <c r="A209" s="24">
        <v>203</v>
      </c>
      <c r="B209" s="123" t="s">
        <v>1305</v>
      </c>
      <c r="C209" s="123" t="s">
        <v>1306</v>
      </c>
      <c r="D209" s="54" t="s">
        <v>1307</v>
      </c>
      <c r="E209" s="83">
        <v>15</v>
      </c>
      <c r="F209" s="83"/>
      <c r="G209" s="83"/>
      <c r="H209" s="83"/>
      <c r="I209" s="83"/>
      <c r="J209" s="83"/>
      <c r="K209" s="83">
        <v>21</v>
      </c>
      <c r="L209" s="83"/>
      <c r="M209" s="89"/>
      <c r="N209" s="89"/>
      <c r="O209" s="89"/>
      <c r="P209" s="89"/>
      <c r="Q209" s="89">
        <v>17</v>
      </c>
      <c r="R209" s="83">
        <v>30</v>
      </c>
      <c r="S209" s="83"/>
      <c r="T209" s="83"/>
      <c r="U209" s="83"/>
      <c r="V209" s="83"/>
      <c r="W209" s="83"/>
      <c r="X209" s="83"/>
      <c r="Y209" s="83"/>
      <c r="Z209" s="83"/>
      <c r="AA209" s="108">
        <f t="shared" si="24"/>
        <v>30</v>
      </c>
      <c r="AB209" s="83"/>
      <c r="AC209" s="83"/>
      <c r="AD209" s="108">
        <f t="shared" si="25"/>
        <v>0</v>
      </c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>
        <v>39</v>
      </c>
      <c r="AQ209" s="83">
        <v>39</v>
      </c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>
        <v>9</v>
      </c>
      <c r="BI209" s="108">
        <f t="shared" si="26"/>
        <v>39</v>
      </c>
      <c r="BJ209" s="83">
        <v>5</v>
      </c>
      <c r="BK209" s="83"/>
      <c r="BL209" s="83"/>
      <c r="BM209" s="83"/>
      <c r="BN209" s="83"/>
      <c r="BO209" s="108">
        <f t="shared" si="27"/>
        <v>5</v>
      </c>
      <c r="BP209" s="83"/>
      <c r="BQ209" s="83"/>
      <c r="BR209" s="83"/>
      <c r="BS209" s="83"/>
      <c r="BT209" s="83">
        <v>0</v>
      </c>
      <c r="BU209" s="108">
        <f t="shared" si="28"/>
        <v>0</v>
      </c>
      <c r="BV209" s="83"/>
      <c r="BW209" s="83"/>
      <c r="BX209" s="83">
        <v>0</v>
      </c>
      <c r="BY209" s="108">
        <f t="shared" si="29"/>
        <v>0</v>
      </c>
      <c r="BZ209" s="28">
        <f t="shared" si="30"/>
        <v>74</v>
      </c>
      <c r="CA209" s="88" t="str">
        <f t="shared" si="31"/>
        <v>1</v>
      </c>
      <c r="CB209" s="83" t="str">
        <f t="shared" si="32"/>
        <v>0</v>
      </c>
      <c r="CC209" s="88" t="str">
        <f t="shared" si="33"/>
        <v>0</v>
      </c>
    </row>
    <row r="210" spans="1:81" s="32" customFormat="1" ht="105" customHeight="1">
      <c r="A210" s="24">
        <v>204</v>
      </c>
      <c r="B210" s="123" t="s">
        <v>1308</v>
      </c>
      <c r="C210" s="123" t="s">
        <v>1309</v>
      </c>
      <c r="D210" s="54">
        <v>23631803</v>
      </c>
      <c r="E210" s="83">
        <v>15</v>
      </c>
      <c r="F210" s="83"/>
      <c r="G210" s="83"/>
      <c r="H210" s="83"/>
      <c r="I210" s="83"/>
      <c r="J210" s="83"/>
      <c r="K210" s="83">
        <v>10</v>
      </c>
      <c r="L210" s="83"/>
      <c r="M210" s="89"/>
      <c r="N210" s="89"/>
      <c r="O210" s="89"/>
      <c r="P210" s="89"/>
      <c r="Q210" s="89">
        <v>17</v>
      </c>
      <c r="R210" s="83"/>
      <c r="S210" s="83"/>
      <c r="T210" s="83"/>
      <c r="U210" s="83"/>
      <c r="V210" s="83"/>
      <c r="W210" s="83"/>
      <c r="X210" s="83"/>
      <c r="Y210" s="83"/>
      <c r="Z210" s="83"/>
      <c r="AA210" s="108">
        <f t="shared" si="24"/>
        <v>17</v>
      </c>
      <c r="AB210" s="83"/>
      <c r="AC210" s="83"/>
      <c r="AD210" s="108">
        <f t="shared" si="25"/>
        <v>0</v>
      </c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>
        <v>15</v>
      </c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>
        <v>9</v>
      </c>
      <c r="BI210" s="108">
        <f t="shared" si="26"/>
        <v>15</v>
      </c>
      <c r="BJ210" s="83">
        <v>5</v>
      </c>
      <c r="BK210" s="83"/>
      <c r="BL210" s="83"/>
      <c r="BM210" s="83"/>
      <c r="BN210" s="83"/>
      <c r="BO210" s="108">
        <f t="shared" si="27"/>
        <v>5</v>
      </c>
      <c r="BP210" s="83"/>
      <c r="BQ210" s="83"/>
      <c r="BR210" s="83"/>
      <c r="BS210" s="83"/>
      <c r="BT210" s="83">
        <v>0</v>
      </c>
      <c r="BU210" s="108">
        <f t="shared" si="28"/>
        <v>0</v>
      </c>
      <c r="BV210" s="83"/>
      <c r="BW210" s="83"/>
      <c r="BX210" s="83">
        <v>0</v>
      </c>
      <c r="BY210" s="108">
        <f t="shared" si="29"/>
        <v>0</v>
      </c>
      <c r="BZ210" s="28">
        <f t="shared" si="30"/>
        <v>37</v>
      </c>
      <c r="CA210" s="88" t="str">
        <f t="shared" si="31"/>
        <v>0</v>
      </c>
      <c r="CB210" s="83" t="str">
        <f t="shared" si="32"/>
        <v>1</v>
      </c>
      <c r="CC210" s="88" t="str">
        <f t="shared" si="33"/>
        <v>0</v>
      </c>
    </row>
    <row r="211" spans="1:81" s="32" customFormat="1" ht="90" customHeight="1">
      <c r="A211" s="24">
        <v>205</v>
      </c>
      <c r="B211" s="123" t="s">
        <v>1310</v>
      </c>
      <c r="C211" s="123" t="s">
        <v>1311</v>
      </c>
      <c r="D211" s="54">
        <v>33126127</v>
      </c>
      <c r="E211" s="83">
        <v>15</v>
      </c>
      <c r="F211" s="83"/>
      <c r="G211" s="83"/>
      <c r="H211" s="83"/>
      <c r="I211" s="83">
        <v>39</v>
      </c>
      <c r="J211" s="83"/>
      <c r="K211" s="83">
        <v>39</v>
      </c>
      <c r="L211" s="83"/>
      <c r="M211" s="89"/>
      <c r="N211" s="89"/>
      <c r="O211" s="89"/>
      <c r="P211" s="89"/>
      <c r="Q211" s="89">
        <v>17</v>
      </c>
      <c r="R211" s="83"/>
      <c r="S211" s="83"/>
      <c r="T211" s="83"/>
      <c r="U211" s="83"/>
      <c r="V211" s="83"/>
      <c r="W211" s="83"/>
      <c r="X211" s="83"/>
      <c r="Y211" s="83"/>
      <c r="Z211" s="83"/>
      <c r="AA211" s="108">
        <f t="shared" si="24"/>
        <v>39</v>
      </c>
      <c r="AB211" s="83"/>
      <c r="AC211" s="83">
        <v>21</v>
      </c>
      <c r="AD211" s="108">
        <f t="shared" si="25"/>
        <v>21</v>
      </c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>
        <v>9</v>
      </c>
      <c r="BI211" s="108">
        <f t="shared" si="26"/>
        <v>9</v>
      </c>
      <c r="BJ211" s="83">
        <v>5</v>
      </c>
      <c r="BK211" s="83"/>
      <c r="BL211" s="83"/>
      <c r="BM211" s="83"/>
      <c r="BN211" s="83"/>
      <c r="BO211" s="108">
        <f t="shared" si="27"/>
        <v>5</v>
      </c>
      <c r="BP211" s="83"/>
      <c r="BQ211" s="83"/>
      <c r="BR211" s="83"/>
      <c r="BS211" s="83"/>
      <c r="BT211" s="83">
        <v>0</v>
      </c>
      <c r="BU211" s="108">
        <f t="shared" si="28"/>
        <v>0</v>
      </c>
      <c r="BV211" s="83"/>
      <c r="BW211" s="83"/>
      <c r="BX211" s="83">
        <v>0</v>
      </c>
      <c r="BY211" s="108">
        <f t="shared" si="29"/>
        <v>0</v>
      </c>
      <c r="BZ211" s="28">
        <f t="shared" si="30"/>
        <v>74</v>
      </c>
      <c r="CA211" s="88" t="str">
        <f t="shared" si="31"/>
        <v>1</v>
      </c>
      <c r="CB211" s="83" t="str">
        <f t="shared" si="32"/>
        <v>0</v>
      </c>
      <c r="CC211" s="88" t="str">
        <f t="shared" si="33"/>
        <v>0</v>
      </c>
    </row>
    <row r="212" spans="1:81" s="32" customFormat="1" ht="90" customHeight="1">
      <c r="A212" s="24">
        <v>206</v>
      </c>
      <c r="B212" s="123" t="s">
        <v>1314</v>
      </c>
      <c r="C212" s="123" t="s">
        <v>1315</v>
      </c>
      <c r="D212" s="54">
        <v>30033103</v>
      </c>
      <c r="E212" s="83">
        <v>15</v>
      </c>
      <c r="F212" s="83"/>
      <c r="G212" s="83"/>
      <c r="H212" s="83"/>
      <c r="I212" s="83"/>
      <c r="J212" s="83"/>
      <c r="K212" s="83"/>
      <c r="L212" s="83"/>
      <c r="M212" s="89"/>
      <c r="N212" s="89"/>
      <c r="O212" s="89"/>
      <c r="P212" s="89"/>
      <c r="Q212" s="89">
        <v>17</v>
      </c>
      <c r="R212" s="83">
        <v>30</v>
      </c>
      <c r="S212" s="83"/>
      <c r="T212" s="83"/>
      <c r="U212" s="83"/>
      <c r="V212" s="83"/>
      <c r="W212" s="83"/>
      <c r="X212" s="83"/>
      <c r="Y212" s="83"/>
      <c r="Z212" s="83"/>
      <c r="AA212" s="108">
        <f t="shared" si="24"/>
        <v>30</v>
      </c>
      <c r="AB212" s="83"/>
      <c r="AC212" s="83"/>
      <c r="AD212" s="108">
        <f t="shared" si="25"/>
        <v>0</v>
      </c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>
        <v>9</v>
      </c>
      <c r="BI212" s="108">
        <f t="shared" si="26"/>
        <v>9</v>
      </c>
      <c r="BJ212" s="83">
        <v>5</v>
      </c>
      <c r="BK212" s="83"/>
      <c r="BL212" s="83"/>
      <c r="BM212" s="83"/>
      <c r="BN212" s="83"/>
      <c r="BO212" s="108">
        <f t="shared" si="27"/>
        <v>5</v>
      </c>
      <c r="BP212" s="83"/>
      <c r="BQ212" s="83"/>
      <c r="BR212" s="83"/>
      <c r="BS212" s="83"/>
      <c r="BT212" s="83">
        <v>0</v>
      </c>
      <c r="BU212" s="108">
        <f t="shared" si="28"/>
        <v>0</v>
      </c>
      <c r="BV212" s="83"/>
      <c r="BW212" s="83"/>
      <c r="BX212" s="83">
        <v>0</v>
      </c>
      <c r="BY212" s="108">
        <f t="shared" si="29"/>
        <v>0</v>
      </c>
      <c r="BZ212" s="28">
        <f t="shared" si="30"/>
        <v>44</v>
      </c>
      <c r="CA212" s="88" t="str">
        <f t="shared" si="31"/>
        <v>1</v>
      </c>
      <c r="CB212" s="83" t="str">
        <f t="shared" si="32"/>
        <v>0</v>
      </c>
      <c r="CC212" s="88" t="str">
        <f t="shared" si="33"/>
        <v>0</v>
      </c>
    </row>
    <row r="213" spans="1:81" s="32" customFormat="1" ht="90" customHeight="1">
      <c r="A213" s="24">
        <v>207</v>
      </c>
      <c r="B213" s="123" t="s">
        <v>1316</v>
      </c>
      <c r="C213" s="123" t="s">
        <v>1317</v>
      </c>
      <c r="D213" s="54" t="s">
        <v>1318</v>
      </c>
      <c r="E213" s="83">
        <v>15</v>
      </c>
      <c r="F213" s="83"/>
      <c r="G213" s="83"/>
      <c r="H213" s="83"/>
      <c r="I213" s="83"/>
      <c r="J213" s="83"/>
      <c r="K213" s="83"/>
      <c r="L213" s="83"/>
      <c r="M213" s="89"/>
      <c r="N213" s="89"/>
      <c r="O213" s="89"/>
      <c r="P213" s="89"/>
      <c r="Q213" s="89">
        <v>17</v>
      </c>
      <c r="R213" s="83">
        <v>30</v>
      </c>
      <c r="S213" s="83"/>
      <c r="T213" s="83"/>
      <c r="U213" s="83"/>
      <c r="V213" s="83"/>
      <c r="W213" s="83"/>
      <c r="X213" s="83"/>
      <c r="Y213" s="83"/>
      <c r="Z213" s="83">
        <v>10</v>
      </c>
      <c r="AA213" s="108">
        <f t="shared" si="24"/>
        <v>30</v>
      </c>
      <c r="AB213" s="83"/>
      <c r="AC213" s="83"/>
      <c r="AD213" s="108">
        <f t="shared" si="25"/>
        <v>0</v>
      </c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>
        <v>9</v>
      </c>
      <c r="BI213" s="108">
        <f t="shared" si="26"/>
        <v>9</v>
      </c>
      <c r="BJ213" s="83"/>
      <c r="BK213" s="83">
        <v>4</v>
      </c>
      <c r="BL213" s="83"/>
      <c r="BM213" s="83"/>
      <c r="BN213" s="83">
        <v>0</v>
      </c>
      <c r="BO213" s="108">
        <f t="shared" si="27"/>
        <v>4</v>
      </c>
      <c r="BP213" s="83"/>
      <c r="BQ213" s="83"/>
      <c r="BR213" s="83"/>
      <c r="BS213" s="83"/>
      <c r="BT213" s="83">
        <v>0</v>
      </c>
      <c r="BU213" s="108">
        <f t="shared" si="28"/>
        <v>0</v>
      </c>
      <c r="BV213" s="83"/>
      <c r="BW213" s="83"/>
      <c r="BX213" s="83">
        <v>0</v>
      </c>
      <c r="BY213" s="108">
        <f t="shared" si="29"/>
        <v>0</v>
      </c>
      <c r="BZ213" s="28">
        <f t="shared" si="30"/>
        <v>43</v>
      </c>
      <c r="CA213" s="88" t="str">
        <f t="shared" si="31"/>
        <v>1</v>
      </c>
      <c r="CB213" s="83" t="str">
        <f t="shared" si="32"/>
        <v>0</v>
      </c>
      <c r="CC213" s="88" t="str">
        <f t="shared" si="33"/>
        <v>0</v>
      </c>
    </row>
    <row r="214" spans="1:81" s="32" customFormat="1" ht="90" customHeight="1">
      <c r="A214" s="24">
        <v>208</v>
      </c>
      <c r="B214" s="123" t="s">
        <v>1319</v>
      </c>
      <c r="C214" s="123" t="s">
        <v>1320</v>
      </c>
      <c r="D214" s="54">
        <v>31766064</v>
      </c>
      <c r="E214" s="83">
        <v>15</v>
      </c>
      <c r="F214" s="83"/>
      <c r="G214" s="83"/>
      <c r="H214" s="83"/>
      <c r="I214" s="83">
        <v>39</v>
      </c>
      <c r="J214" s="83"/>
      <c r="K214" s="83"/>
      <c r="L214" s="83"/>
      <c r="M214" s="89"/>
      <c r="N214" s="89"/>
      <c r="O214" s="89"/>
      <c r="P214" s="89"/>
      <c r="Q214" s="89">
        <v>17</v>
      </c>
      <c r="R214" s="83"/>
      <c r="S214" s="83"/>
      <c r="T214" s="83"/>
      <c r="U214" s="83"/>
      <c r="V214" s="83"/>
      <c r="W214" s="83"/>
      <c r="X214" s="83"/>
      <c r="Y214" s="83"/>
      <c r="Z214" s="83"/>
      <c r="AA214" s="108">
        <f t="shared" si="24"/>
        <v>39</v>
      </c>
      <c r="AB214" s="83"/>
      <c r="AC214" s="83"/>
      <c r="AD214" s="108">
        <f t="shared" si="25"/>
        <v>0</v>
      </c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>
        <v>39</v>
      </c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108">
        <f t="shared" si="26"/>
        <v>39</v>
      </c>
      <c r="BJ214" s="83"/>
      <c r="BK214" s="83">
        <v>3</v>
      </c>
      <c r="BL214" s="83"/>
      <c r="BM214" s="83"/>
      <c r="BN214" s="83"/>
      <c r="BO214" s="108">
        <f t="shared" si="27"/>
        <v>3</v>
      </c>
      <c r="BP214" s="83"/>
      <c r="BQ214" s="83"/>
      <c r="BR214" s="83"/>
      <c r="BS214" s="83"/>
      <c r="BT214" s="83">
        <v>0</v>
      </c>
      <c r="BU214" s="108">
        <f t="shared" si="28"/>
        <v>0</v>
      </c>
      <c r="BV214" s="83"/>
      <c r="BW214" s="83"/>
      <c r="BX214" s="83">
        <v>0</v>
      </c>
      <c r="BY214" s="108">
        <f t="shared" si="29"/>
        <v>0</v>
      </c>
      <c r="BZ214" s="28">
        <f t="shared" si="30"/>
        <v>81</v>
      </c>
      <c r="CA214" s="88" t="str">
        <f t="shared" si="31"/>
        <v>1</v>
      </c>
      <c r="CB214" s="83" t="str">
        <f t="shared" si="32"/>
        <v>0</v>
      </c>
      <c r="CC214" s="88" t="str">
        <f t="shared" si="33"/>
        <v>0</v>
      </c>
    </row>
    <row r="215" spans="1:81" s="32" customFormat="1" ht="165" customHeight="1">
      <c r="A215" s="24">
        <v>209</v>
      </c>
      <c r="B215" s="123" t="s">
        <v>1321</v>
      </c>
      <c r="C215" s="123" t="s">
        <v>1322</v>
      </c>
      <c r="D215" s="54">
        <v>2251420851</v>
      </c>
      <c r="E215" s="83">
        <v>23</v>
      </c>
      <c r="F215" s="83"/>
      <c r="G215" s="83"/>
      <c r="H215" s="83"/>
      <c r="I215" s="83"/>
      <c r="J215" s="83">
        <v>39</v>
      </c>
      <c r="K215" s="83"/>
      <c r="L215" s="83"/>
      <c r="M215" s="89"/>
      <c r="N215" s="89"/>
      <c r="O215" s="89"/>
      <c r="P215" s="89"/>
      <c r="Q215" s="89"/>
      <c r="R215" s="83"/>
      <c r="S215" s="83"/>
      <c r="T215" s="83"/>
      <c r="U215" s="83"/>
      <c r="V215" s="83"/>
      <c r="W215" s="83"/>
      <c r="X215" s="83"/>
      <c r="Y215" s="83"/>
      <c r="Z215" s="83">
        <v>10</v>
      </c>
      <c r="AA215" s="108">
        <f t="shared" si="24"/>
        <v>39</v>
      </c>
      <c r="AB215" s="83"/>
      <c r="AC215" s="83"/>
      <c r="AD215" s="108">
        <f t="shared" si="25"/>
        <v>0</v>
      </c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>
        <v>9</v>
      </c>
      <c r="BI215" s="108">
        <f t="shared" si="26"/>
        <v>9</v>
      </c>
      <c r="BJ215" s="83"/>
      <c r="BK215" s="83"/>
      <c r="BL215" s="83"/>
      <c r="BM215" s="83">
        <v>1</v>
      </c>
      <c r="BN215" s="83"/>
      <c r="BO215" s="108">
        <f t="shared" si="27"/>
        <v>1</v>
      </c>
      <c r="BP215" s="83"/>
      <c r="BQ215" s="83"/>
      <c r="BR215" s="83"/>
      <c r="BS215" s="83"/>
      <c r="BT215" s="83">
        <v>0</v>
      </c>
      <c r="BU215" s="108">
        <f t="shared" si="28"/>
        <v>0</v>
      </c>
      <c r="BV215" s="83"/>
      <c r="BW215" s="83"/>
      <c r="BX215" s="83">
        <v>0</v>
      </c>
      <c r="BY215" s="108">
        <f t="shared" si="29"/>
        <v>0</v>
      </c>
      <c r="BZ215" s="28">
        <f t="shared" si="30"/>
        <v>49</v>
      </c>
      <c r="CA215" s="88" t="str">
        <f t="shared" si="31"/>
        <v>1</v>
      </c>
      <c r="CB215" s="83" t="str">
        <f t="shared" si="32"/>
        <v>0</v>
      </c>
      <c r="CC215" s="88" t="str">
        <f t="shared" si="33"/>
        <v>0</v>
      </c>
    </row>
    <row r="216" spans="1:81" s="32" customFormat="1" ht="150" customHeight="1">
      <c r="A216" s="24">
        <v>210</v>
      </c>
      <c r="B216" s="123" t="s">
        <v>1323</v>
      </c>
      <c r="C216" s="123" t="s">
        <v>1324</v>
      </c>
      <c r="D216" s="54">
        <v>2506811196</v>
      </c>
      <c r="E216" s="83">
        <v>23</v>
      </c>
      <c r="F216" s="83"/>
      <c r="G216" s="83"/>
      <c r="H216" s="83"/>
      <c r="I216" s="83"/>
      <c r="J216" s="83">
        <v>39</v>
      </c>
      <c r="K216" s="83"/>
      <c r="L216" s="83"/>
      <c r="M216" s="89"/>
      <c r="N216" s="89"/>
      <c r="O216" s="89"/>
      <c r="P216" s="89"/>
      <c r="Q216" s="89"/>
      <c r="R216" s="83"/>
      <c r="S216" s="83"/>
      <c r="T216" s="83"/>
      <c r="U216" s="83"/>
      <c r="V216" s="83"/>
      <c r="W216" s="83"/>
      <c r="X216" s="83"/>
      <c r="Y216" s="83"/>
      <c r="Z216" s="83">
        <v>10</v>
      </c>
      <c r="AA216" s="108">
        <f t="shared" si="24"/>
        <v>39</v>
      </c>
      <c r="AB216" s="83"/>
      <c r="AC216" s="83"/>
      <c r="AD216" s="108">
        <f t="shared" si="25"/>
        <v>0</v>
      </c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>
        <v>15</v>
      </c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>
        <v>9</v>
      </c>
      <c r="BI216" s="108">
        <f t="shared" si="26"/>
        <v>15</v>
      </c>
      <c r="BJ216" s="83"/>
      <c r="BK216" s="83"/>
      <c r="BL216" s="83">
        <v>2</v>
      </c>
      <c r="BM216" s="83"/>
      <c r="BN216" s="83"/>
      <c r="BO216" s="108">
        <f t="shared" si="27"/>
        <v>2</v>
      </c>
      <c r="BP216" s="83"/>
      <c r="BQ216" s="83"/>
      <c r="BR216" s="83"/>
      <c r="BS216" s="83"/>
      <c r="BT216" s="83">
        <v>0</v>
      </c>
      <c r="BU216" s="108">
        <f t="shared" si="28"/>
        <v>0</v>
      </c>
      <c r="BV216" s="83"/>
      <c r="BW216" s="83"/>
      <c r="BX216" s="83">
        <v>0</v>
      </c>
      <c r="BY216" s="108">
        <f t="shared" si="29"/>
        <v>0</v>
      </c>
      <c r="BZ216" s="28">
        <f t="shared" si="30"/>
        <v>56</v>
      </c>
      <c r="CA216" s="88" t="str">
        <f t="shared" si="31"/>
        <v>1</v>
      </c>
      <c r="CB216" s="83" t="str">
        <f t="shared" si="32"/>
        <v>0</v>
      </c>
      <c r="CC216" s="88" t="str">
        <f t="shared" si="33"/>
        <v>0</v>
      </c>
    </row>
    <row r="217" spans="1:81" s="32" customFormat="1" ht="105" customHeight="1">
      <c r="A217" s="24">
        <v>211</v>
      </c>
      <c r="B217" s="123" t="s">
        <v>1325</v>
      </c>
      <c r="C217" s="123" t="s">
        <v>1326</v>
      </c>
      <c r="D217" s="54">
        <v>39132199</v>
      </c>
      <c r="E217" s="83">
        <v>15</v>
      </c>
      <c r="F217" s="83"/>
      <c r="G217" s="83"/>
      <c r="H217" s="83"/>
      <c r="I217" s="83"/>
      <c r="J217" s="83"/>
      <c r="K217" s="83">
        <v>21</v>
      </c>
      <c r="L217" s="83"/>
      <c r="M217" s="89"/>
      <c r="N217" s="89"/>
      <c r="O217" s="89"/>
      <c r="P217" s="89">
        <v>25</v>
      </c>
      <c r="Q217" s="89">
        <v>17</v>
      </c>
      <c r="R217" s="83">
        <v>30</v>
      </c>
      <c r="S217" s="83"/>
      <c r="T217" s="83"/>
      <c r="U217" s="83"/>
      <c r="V217" s="83"/>
      <c r="W217" s="83"/>
      <c r="X217" s="83"/>
      <c r="Y217" s="83"/>
      <c r="Z217" s="83"/>
      <c r="AA217" s="108">
        <f t="shared" si="24"/>
        <v>30</v>
      </c>
      <c r="AB217" s="83"/>
      <c r="AC217" s="83">
        <v>21</v>
      </c>
      <c r="AD217" s="108">
        <f t="shared" si="25"/>
        <v>21</v>
      </c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>
        <v>39</v>
      </c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>
        <v>9</v>
      </c>
      <c r="BI217" s="108">
        <f t="shared" si="26"/>
        <v>39</v>
      </c>
      <c r="BJ217" s="83"/>
      <c r="BK217" s="83">
        <v>4</v>
      </c>
      <c r="BL217" s="83"/>
      <c r="BM217" s="83"/>
      <c r="BN217" s="83"/>
      <c r="BO217" s="108">
        <f t="shared" si="27"/>
        <v>4</v>
      </c>
      <c r="BP217" s="83"/>
      <c r="BQ217" s="83"/>
      <c r="BR217" s="83"/>
      <c r="BS217" s="83"/>
      <c r="BT217" s="83">
        <v>0</v>
      </c>
      <c r="BU217" s="108">
        <f t="shared" si="28"/>
        <v>0</v>
      </c>
      <c r="BV217" s="83"/>
      <c r="BW217" s="83"/>
      <c r="BX217" s="83">
        <v>0</v>
      </c>
      <c r="BY217" s="108">
        <f t="shared" si="29"/>
        <v>0</v>
      </c>
      <c r="BZ217" s="28">
        <f t="shared" si="30"/>
        <v>94</v>
      </c>
      <c r="CA217" s="88" t="str">
        <f t="shared" si="31"/>
        <v>1</v>
      </c>
      <c r="CB217" s="83" t="str">
        <f t="shared" si="32"/>
        <v>0</v>
      </c>
      <c r="CC217" s="88" t="str">
        <f t="shared" si="33"/>
        <v>0</v>
      </c>
    </row>
    <row r="218" spans="1:81" s="32" customFormat="1" ht="165" customHeight="1">
      <c r="A218" s="24">
        <v>212</v>
      </c>
      <c r="B218" s="123" t="s">
        <v>1327</v>
      </c>
      <c r="C218" s="123" t="s">
        <v>1328</v>
      </c>
      <c r="D218" s="54">
        <v>1941106083</v>
      </c>
      <c r="E218" s="83">
        <v>23</v>
      </c>
      <c r="F218" s="83"/>
      <c r="G218" s="83"/>
      <c r="H218" s="83"/>
      <c r="I218" s="83"/>
      <c r="J218" s="83"/>
      <c r="K218" s="83">
        <v>39</v>
      </c>
      <c r="L218" s="83"/>
      <c r="M218" s="89"/>
      <c r="N218" s="89"/>
      <c r="O218" s="89"/>
      <c r="P218" s="89"/>
      <c r="Q218" s="89"/>
      <c r="R218" s="83"/>
      <c r="S218" s="83"/>
      <c r="T218" s="83"/>
      <c r="U218" s="83"/>
      <c r="V218" s="83"/>
      <c r="W218" s="83"/>
      <c r="X218" s="83"/>
      <c r="Y218" s="83"/>
      <c r="Z218" s="83">
        <v>10</v>
      </c>
      <c r="AA218" s="108">
        <f t="shared" si="24"/>
        <v>39</v>
      </c>
      <c r="AB218" s="83"/>
      <c r="AC218" s="83"/>
      <c r="AD218" s="108">
        <f t="shared" si="25"/>
        <v>0</v>
      </c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>
        <v>15</v>
      </c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>
        <v>9</v>
      </c>
      <c r="BI218" s="108">
        <f t="shared" si="26"/>
        <v>15</v>
      </c>
      <c r="BJ218" s="83"/>
      <c r="BK218" s="83"/>
      <c r="BL218" s="83">
        <v>2</v>
      </c>
      <c r="BM218" s="83"/>
      <c r="BN218" s="83"/>
      <c r="BO218" s="108">
        <f t="shared" si="27"/>
        <v>2</v>
      </c>
      <c r="BP218" s="83"/>
      <c r="BQ218" s="83"/>
      <c r="BR218" s="83"/>
      <c r="BS218" s="83"/>
      <c r="BT218" s="83">
        <v>0</v>
      </c>
      <c r="BU218" s="108">
        <f t="shared" si="28"/>
        <v>0</v>
      </c>
      <c r="BV218" s="83"/>
      <c r="BW218" s="83"/>
      <c r="BX218" s="83">
        <v>0</v>
      </c>
      <c r="BY218" s="108">
        <f t="shared" si="29"/>
        <v>0</v>
      </c>
      <c r="BZ218" s="28">
        <f t="shared" si="30"/>
        <v>56</v>
      </c>
      <c r="CA218" s="88" t="str">
        <f t="shared" si="31"/>
        <v>1</v>
      </c>
      <c r="CB218" s="83" t="str">
        <f t="shared" si="32"/>
        <v>0</v>
      </c>
      <c r="CC218" s="88" t="str">
        <f t="shared" si="33"/>
        <v>0</v>
      </c>
    </row>
    <row r="219" spans="1:81" s="32" customFormat="1" ht="120" customHeight="1">
      <c r="A219" s="24">
        <v>213</v>
      </c>
      <c r="B219" s="123" t="s">
        <v>1329</v>
      </c>
      <c r="C219" s="123" t="s">
        <v>1330</v>
      </c>
      <c r="D219" s="54">
        <v>34072193</v>
      </c>
      <c r="E219" s="83">
        <v>15</v>
      </c>
      <c r="F219" s="83"/>
      <c r="G219" s="83"/>
      <c r="H219" s="83"/>
      <c r="I219" s="83"/>
      <c r="J219" s="83"/>
      <c r="K219" s="83"/>
      <c r="L219" s="83"/>
      <c r="M219" s="89"/>
      <c r="N219" s="89">
        <v>21</v>
      </c>
      <c r="O219" s="89"/>
      <c r="P219" s="89"/>
      <c r="Q219" s="89">
        <v>17</v>
      </c>
      <c r="R219" s="83">
        <v>30</v>
      </c>
      <c r="S219" s="83"/>
      <c r="T219" s="83"/>
      <c r="U219" s="83"/>
      <c r="V219" s="83"/>
      <c r="W219" s="83"/>
      <c r="X219" s="83"/>
      <c r="Y219" s="83"/>
      <c r="Z219" s="83"/>
      <c r="AA219" s="108">
        <f t="shared" si="24"/>
        <v>30</v>
      </c>
      <c r="AB219" s="83"/>
      <c r="AC219" s="83">
        <v>21</v>
      </c>
      <c r="AD219" s="108">
        <f t="shared" si="25"/>
        <v>21</v>
      </c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>
        <v>9</v>
      </c>
      <c r="BI219" s="108">
        <f t="shared" si="26"/>
        <v>9</v>
      </c>
      <c r="BJ219" s="83">
        <v>5</v>
      </c>
      <c r="BK219" s="83"/>
      <c r="BL219" s="83"/>
      <c r="BM219" s="83"/>
      <c r="BN219" s="83"/>
      <c r="BO219" s="108">
        <f t="shared" si="27"/>
        <v>5</v>
      </c>
      <c r="BP219" s="83"/>
      <c r="BQ219" s="83"/>
      <c r="BR219" s="83"/>
      <c r="BS219" s="83"/>
      <c r="BT219" s="83">
        <v>0</v>
      </c>
      <c r="BU219" s="108">
        <f t="shared" si="28"/>
        <v>0</v>
      </c>
      <c r="BV219" s="83"/>
      <c r="BW219" s="83"/>
      <c r="BX219" s="83">
        <v>0</v>
      </c>
      <c r="BY219" s="108">
        <f t="shared" si="29"/>
        <v>0</v>
      </c>
      <c r="BZ219" s="28">
        <f t="shared" si="30"/>
        <v>65</v>
      </c>
      <c r="CA219" s="88" t="str">
        <f t="shared" si="31"/>
        <v>1</v>
      </c>
      <c r="CB219" s="83" t="str">
        <f t="shared" si="32"/>
        <v>0</v>
      </c>
      <c r="CC219" s="88" t="str">
        <f t="shared" si="33"/>
        <v>0</v>
      </c>
    </row>
    <row r="220" spans="1:81" s="32" customFormat="1" ht="105" customHeight="1">
      <c r="A220" s="24">
        <v>214</v>
      </c>
      <c r="B220" s="123" t="s">
        <v>1331</v>
      </c>
      <c r="C220" s="123" t="s">
        <v>1332</v>
      </c>
      <c r="D220" s="54">
        <v>34452153</v>
      </c>
      <c r="E220" s="83">
        <v>15</v>
      </c>
      <c r="F220" s="83"/>
      <c r="G220" s="83"/>
      <c r="H220" s="83"/>
      <c r="I220" s="83"/>
      <c r="J220" s="83"/>
      <c r="K220" s="83"/>
      <c r="L220" s="83"/>
      <c r="M220" s="89"/>
      <c r="N220" s="89"/>
      <c r="O220" s="89"/>
      <c r="P220" s="89"/>
      <c r="Q220" s="89">
        <v>17</v>
      </c>
      <c r="R220" s="83">
        <v>30</v>
      </c>
      <c r="S220" s="83"/>
      <c r="T220" s="83"/>
      <c r="U220" s="83"/>
      <c r="V220" s="83"/>
      <c r="W220" s="83"/>
      <c r="X220" s="83"/>
      <c r="Y220" s="83"/>
      <c r="Z220" s="83"/>
      <c r="AA220" s="108">
        <f aca="true" t="shared" si="34" ref="AA220:AA270">MAX(E220:Z220)</f>
        <v>30</v>
      </c>
      <c r="AB220" s="83"/>
      <c r="AC220" s="83"/>
      <c r="AD220" s="108">
        <f aca="true" t="shared" si="35" ref="AD220:AD270">MAX(AB220:AC220)</f>
        <v>0</v>
      </c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>
        <v>9</v>
      </c>
      <c r="BI220" s="108">
        <f aca="true" t="shared" si="36" ref="BI220:BI270">MAX(AE220:BH220)</f>
        <v>9</v>
      </c>
      <c r="BJ220" s="83">
        <v>5</v>
      </c>
      <c r="BK220" s="83"/>
      <c r="BL220" s="83"/>
      <c r="BM220" s="83"/>
      <c r="BN220" s="83"/>
      <c r="BO220" s="108">
        <f aca="true" t="shared" si="37" ref="BO220:BO270">MAX(BJ220:BN220)</f>
        <v>5</v>
      </c>
      <c r="BP220" s="83"/>
      <c r="BQ220" s="83"/>
      <c r="BR220" s="83"/>
      <c r="BS220" s="83"/>
      <c r="BT220" s="83">
        <v>0</v>
      </c>
      <c r="BU220" s="108">
        <f aca="true" t="shared" si="38" ref="BU220:BU270">MAX(BP220:BT220)</f>
        <v>0</v>
      </c>
      <c r="BV220" s="83"/>
      <c r="BW220" s="83"/>
      <c r="BX220" s="83">
        <v>0</v>
      </c>
      <c r="BY220" s="108">
        <f aca="true" t="shared" si="39" ref="BY220:BY270">MAX(BV220:BX220)</f>
        <v>0</v>
      </c>
      <c r="BZ220" s="28">
        <f aca="true" t="shared" si="40" ref="BZ220:BZ270">AA220+AD220+BI220+BO220+BU220+BY220</f>
        <v>44</v>
      </c>
      <c r="CA220" s="88" t="str">
        <f aca="true" t="shared" si="41" ref="CA220:CA270">IF(BZ220=41,"1",IF(BZ220&gt;41,"1","0"))</f>
        <v>1</v>
      </c>
      <c r="CB220" s="83" t="str">
        <f aca="true" t="shared" si="42" ref="CB220:CB270">IF(BZ220=21,"1",IF(AND(BZ220&gt;21,BZ220&lt;40),"1",IF(BZ220=40,"1","0")))</f>
        <v>0</v>
      </c>
      <c r="CC220" s="88" t="str">
        <f aca="true" t="shared" si="43" ref="CC220:CC270">IF(BZ220&lt;20,"1",IF(BZ220=20,"1","0"))</f>
        <v>0</v>
      </c>
    </row>
    <row r="221" spans="1:81" s="32" customFormat="1" ht="105" customHeight="1">
      <c r="A221" s="24">
        <v>215</v>
      </c>
      <c r="B221" s="123" t="s">
        <v>1333</v>
      </c>
      <c r="C221" s="123" t="s">
        <v>1334</v>
      </c>
      <c r="D221" s="54">
        <v>36113367</v>
      </c>
      <c r="E221" s="83">
        <v>15</v>
      </c>
      <c r="F221" s="83"/>
      <c r="G221" s="83"/>
      <c r="H221" s="83"/>
      <c r="I221" s="83"/>
      <c r="J221" s="83"/>
      <c r="K221" s="83"/>
      <c r="L221" s="83"/>
      <c r="M221" s="89"/>
      <c r="N221" s="89"/>
      <c r="O221" s="89"/>
      <c r="P221" s="89"/>
      <c r="Q221" s="89"/>
      <c r="R221" s="83"/>
      <c r="S221" s="83"/>
      <c r="T221" s="83"/>
      <c r="U221" s="83"/>
      <c r="V221" s="83"/>
      <c r="W221" s="83"/>
      <c r="X221" s="83"/>
      <c r="Y221" s="83"/>
      <c r="Z221" s="83"/>
      <c r="AA221" s="108">
        <f t="shared" si="34"/>
        <v>15</v>
      </c>
      <c r="AB221" s="83"/>
      <c r="AC221" s="83"/>
      <c r="AD221" s="108">
        <f t="shared" si="35"/>
        <v>0</v>
      </c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108">
        <f t="shared" si="36"/>
        <v>0</v>
      </c>
      <c r="BJ221" s="83"/>
      <c r="BK221" s="83"/>
      <c r="BL221" s="83"/>
      <c r="BM221" s="83"/>
      <c r="BN221" s="83">
        <v>0</v>
      </c>
      <c r="BO221" s="108">
        <f t="shared" si="37"/>
        <v>0</v>
      </c>
      <c r="BP221" s="83"/>
      <c r="BQ221" s="83"/>
      <c r="BR221" s="83"/>
      <c r="BS221" s="83"/>
      <c r="BT221" s="83">
        <v>0</v>
      </c>
      <c r="BU221" s="108">
        <f t="shared" si="38"/>
        <v>0</v>
      </c>
      <c r="BV221" s="83"/>
      <c r="BW221" s="83"/>
      <c r="BX221" s="83">
        <v>0</v>
      </c>
      <c r="BY221" s="108">
        <f t="shared" si="39"/>
        <v>0</v>
      </c>
      <c r="BZ221" s="28">
        <f t="shared" si="40"/>
        <v>15</v>
      </c>
      <c r="CA221" s="88" t="str">
        <f t="shared" si="41"/>
        <v>0</v>
      </c>
      <c r="CB221" s="83" t="str">
        <f t="shared" si="42"/>
        <v>0</v>
      </c>
      <c r="CC221" s="88" t="str">
        <f t="shared" si="43"/>
        <v>1</v>
      </c>
    </row>
    <row r="222" spans="1:81" s="32" customFormat="1" ht="90" customHeight="1">
      <c r="A222" s="24">
        <v>216</v>
      </c>
      <c r="B222" s="123" t="s">
        <v>1335</v>
      </c>
      <c r="C222" s="123" t="s">
        <v>1336</v>
      </c>
      <c r="D222" s="54" t="s">
        <v>1337</v>
      </c>
      <c r="E222" s="83">
        <v>15</v>
      </c>
      <c r="F222" s="83"/>
      <c r="G222" s="83"/>
      <c r="H222" s="83"/>
      <c r="I222" s="83"/>
      <c r="J222" s="83"/>
      <c r="K222" s="83">
        <v>39</v>
      </c>
      <c r="L222" s="83"/>
      <c r="M222" s="89"/>
      <c r="N222" s="89"/>
      <c r="O222" s="89"/>
      <c r="P222" s="89"/>
      <c r="Q222" s="89"/>
      <c r="R222" s="83">
        <v>30</v>
      </c>
      <c r="S222" s="83"/>
      <c r="T222" s="83"/>
      <c r="U222" s="83"/>
      <c r="V222" s="83"/>
      <c r="W222" s="83"/>
      <c r="X222" s="83"/>
      <c r="Y222" s="83"/>
      <c r="Z222" s="83"/>
      <c r="AA222" s="108">
        <f t="shared" si="34"/>
        <v>39</v>
      </c>
      <c r="AB222" s="83"/>
      <c r="AC222" s="83"/>
      <c r="AD222" s="108">
        <f t="shared" si="35"/>
        <v>0</v>
      </c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>
        <v>39</v>
      </c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>
        <v>18</v>
      </c>
      <c r="BH222" s="83">
        <v>9</v>
      </c>
      <c r="BI222" s="108">
        <f t="shared" si="36"/>
        <v>39</v>
      </c>
      <c r="BJ222" s="83">
        <v>5</v>
      </c>
      <c r="BK222" s="83"/>
      <c r="BL222" s="83"/>
      <c r="BM222" s="83"/>
      <c r="BN222" s="83"/>
      <c r="BO222" s="108">
        <f t="shared" si="37"/>
        <v>5</v>
      </c>
      <c r="BP222" s="83"/>
      <c r="BQ222" s="83"/>
      <c r="BR222" s="83"/>
      <c r="BS222" s="83"/>
      <c r="BT222" s="83">
        <v>0</v>
      </c>
      <c r="BU222" s="108">
        <f t="shared" si="38"/>
        <v>0</v>
      </c>
      <c r="BV222" s="83"/>
      <c r="BW222" s="83"/>
      <c r="BX222" s="83">
        <v>0</v>
      </c>
      <c r="BY222" s="108">
        <f t="shared" si="39"/>
        <v>0</v>
      </c>
      <c r="BZ222" s="28">
        <f t="shared" si="40"/>
        <v>83</v>
      </c>
      <c r="CA222" s="88" t="str">
        <f t="shared" si="41"/>
        <v>1</v>
      </c>
      <c r="CB222" s="83" t="str">
        <f t="shared" si="42"/>
        <v>0</v>
      </c>
      <c r="CC222" s="88" t="str">
        <f t="shared" si="43"/>
        <v>0</v>
      </c>
    </row>
    <row r="223" spans="1:81" s="32" customFormat="1" ht="165" customHeight="1">
      <c r="A223" s="24">
        <v>217</v>
      </c>
      <c r="B223" s="123" t="s">
        <v>1338</v>
      </c>
      <c r="C223" s="123" t="s">
        <v>1339</v>
      </c>
      <c r="D223" s="54">
        <v>30698245</v>
      </c>
      <c r="E223" s="83">
        <v>23</v>
      </c>
      <c r="F223" s="83"/>
      <c r="G223" s="83"/>
      <c r="H223" s="83"/>
      <c r="I223" s="83"/>
      <c r="J223" s="83"/>
      <c r="K223" s="83">
        <v>39</v>
      </c>
      <c r="L223" s="83"/>
      <c r="M223" s="89"/>
      <c r="N223" s="89"/>
      <c r="O223" s="89"/>
      <c r="P223" s="89"/>
      <c r="Q223" s="89"/>
      <c r="R223" s="83"/>
      <c r="S223" s="83"/>
      <c r="T223" s="83"/>
      <c r="U223" s="83"/>
      <c r="V223" s="83"/>
      <c r="W223" s="83"/>
      <c r="X223" s="83"/>
      <c r="Y223" s="83"/>
      <c r="Z223" s="83">
        <v>10</v>
      </c>
      <c r="AA223" s="108">
        <f t="shared" si="34"/>
        <v>39</v>
      </c>
      <c r="AB223" s="83"/>
      <c r="AC223" s="83"/>
      <c r="AD223" s="108">
        <f t="shared" si="35"/>
        <v>0</v>
      </c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>
        <v>35</v>
      </c>
      <c r="AS223" s="83"/>
      <c r="AT223" s="83"/>
      <c r="AU223" s="83"/>
      <c r="AV223" s="83"/>
      <c r="AW223" s="83">
        <v>15</v>
      </c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108">
        <f t="shared" si="36"/>
        <v>35</v>
      </c>
      <c r="BJ223" s="83"/>
      <c r="BK223" s="83"/>
      <c r="BL223" s="83">
        <v>2</v>
      </c>
      <c r="BM223" s="83"/>
      <c r="BN223" s="83"/>
      <c r="BO223" s="108">
        <f t="shared" si="37"/>
        <v>2</v>
      </c>
      <c r="BP223" s="83"/>
      <c r="BQ223" s="83"/>
      <c r="BR223" s="83"/>
      <c r="BS223" s="83"/>
      <c r="BT223" s="83">
        <v>0</v>
      </c>
      <c r="BU223" s="108">
        <f t="shared" si="38"/>
        <v>0</v>
      </c>
      <c r="BV223" s="83"/>
      <c r="BW223" s="83"/>
      <c r="BX223" s="83">
        <v>0</v>
      </c>
      <c r="BY223" s="108">
        <f t="shared" si="39"/>
        <v>0</v>
      </c>
      <c r="BZ223" s="28">
        <f t="shared" si="40"/>
        <v>76</v>
      </c>
      <c r="CA223" s="88" t="str">
        <f t="shared" si="41"/>
        <v>1</v>
      </c>
      <c r="CB223" s="83" t="str">
        <f t="shared" si="42"/>
        <v>0</v>
      </c>
      <c r="CC223" s="88" t="str">
        <f t="shared" si="43"/>
        <v>0</v>
      </c>
    </row>
    <row r="224" spans="1:81" s="32" customFormat="1" ht="105" customHeight="1">
      <c r="A224" s="24">
        <v>218</v>
      </c>
      <c r="B224" s="123" t="s">
        <v>1340</v>
      </c>
      <c r="C224" s="123" t="s">
        <v>1341</v>
      </c>
      <c r="D224" s="54">
        <v>2269124894</v>
      </c>
      <c r="E224" s="83">
        <v>23</v>
      </c>
      <c r="F224" s="83"/>
      <c r="G224" s="83"/>
      <c r="H224" s="83"/>
      <c r="I224" s="83"/>
      <c r="J224" s="83"/>
      <c r="K224" s="83">
        <v>39</v>
      </c>
      <c r="L224" s="83"/>
      <c r="M224" s="89"/>
      <c r="N224" s="89"/>
      <c r="O224" s="89"/>
      <c r="P224" s="89"/>
      <c r="Q224" s="89"/>
      <c r="R224" s="83"/>
      <c r="S224" s="83"/>
      <c r="T224" s="83"/>
      <c r="U224" s="83"/>
      <c r="V224" s="83"/>
      <c r="W224" s="83"/>
      <c r="X224" s="83"/>
      <c r="Y224" s="83"/>
      <c r="Z224" s="83">
        <v>10</v>
      </c>
      <c r="AA224" s="108">
        <f t="shared" si="34"/>
        <v>39</v>
      </c>
      <c r="AB224" s="83"/>
      <c r="AC224" s="83"/>
      <c r="AD224" s="108">
        <f t="shared" si="35"/>
        <v>0</v>
      </c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>
        <v>15</v>
      </c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>
        <v>9</v>
      </c>
      <c r="BI224" s="108">
        <f t="shared" si="36"/>
        <v>15</v>
      </c>
      <c r="BJ224" s="83"/>
      <c r="BK224" s="83"/>
      <c r="BL224" s="83">
        <v>2</v>
      </c>
      <c r="BM224" s="83"/>
      <c r="BN224" s="83"/>
      <c r="BO224" s="108">
        <f t="shared" si="37"/>
        <v>2</v>
      </c>
      <c r="BP224" s="83"/>
      <c r="BQ224" s="83"/>
      <c r="BR224" s="83"/>
      <c r="BS224" s="83"/>
      <c r="BT224" s="83">
        <v>0</v>
      </c>
      <c r="BU224" s="108">
        <f t="shared" si="38"/>
        <v>0</v>
      </c>
      <c r="BV224" s="83"/>
      <c r="BW224" s="83"/>
      <c r="BX224" s="83">
        <v>0</v>
      </c>
      <c r="BY224" s="108">
        <f t="shared" si="39"/>
        <v>0</v>
      </c>
      <c r="BZ224" s="28">
        <f t="shared" si="40"/>
        <v>56</v>
      </c>
      <c r="CA224" s="88" t="str">
        <f t="shared" si="41"/>
        <v>1</v>
      </c>
      <c r="CB224" s="83" t="str">
        <f t="shared" si="42"/>
        <v>0</v>
      </c>
      <c r="CC224" s="88" t="str">
        <f t="shared" si="43"/>
        <v>0</v>
      </c>
    </row>
    <row r="225" spans="1:81" s="32" customFormat="1" ht="105" customHeight="1">
      <c r="A225" s="24">
        <v>219</v>
      </c>
      <c r="B225" s="123" t="s">
        <v>1342</v>
      </c>
      <c r="C225" s="123" t="s">
        <v>1332</v>
      </c>
      <c r="D225" s="54">
        <v>14001457</v>
      </c>
      <c r="E225" s="83">
        <v>15</v>
      </c>
      <c r="F225" s="83">
        <v>25</v>
      </c>
      <c r="G225" s="83"/>
      <c r="H225" s="83"/>
      <c r="I225" s="83"/>
      <c r="J225" s="83"/>
      <c r="K225" s="83"/>
      <c r="L225" s="83"/>
      <c r="M225" s="89"/>
      <c r="N225" s="89"/>
      <c r="O225" s="89"/>
      <c r="P225" s="89"/>
      <c r="Q225" s="89"/>
      <c r="R225" s="83"/>
      <c r="S225" s="83"/>
      <c r="T225" s="83"/>
      <c r="U225" s="83"/>
      <c r="V225" s="83"/>
      <c r="W225" s="83"/>
      <c r="X225" s="83"/>
      <c r="Y225" s="83"/>
      <c r="Z225" s="83"/>
      <c r="AA225" s="108">
        <f t="shared" si="34"/>
        <v>25</v>
      </c>
      <c r="AB225" s="83"/>
      <c r="AC225" s="83"/>
      <c r="AD225" s="108">
        <f t="shared" si="35"/>
        <v>0</v>
      </c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108">
        <f t="shared" si="36"/>
        <v>0</v>
      </c>
      <c r="BJ225" s="83"/>
      <c r="BK225" s="83"/>
      <c r="BL225" s="83"/>
      <c r="BM225" s="83"/>
      <c r="BN225" s="83">
        <v>0</v>
      </c>
      <c r="BO225" s="108">
        <f t="shared" si="37"/>
        <v>0</v>
      </c>
      <c r="BP225" s="83"/>
      <c r="BQ225" s="83"/>
      <c r="BR225" s="83"/>
      <c r="BS225" s="83"/>
      <c r="BT225" s="83">
        <v>0</v>
      </c>
      <c r="BU225" s="108">
        <f t="shared" si="38"/>
        <v>0</v>
      </c>
      <c r="BV225" s="83"/>
      <c r="BW225" s="83"/>
      <c r="BX225" s="83">
        <v>0</v>
      </c>
      <c r="BY225" s="108">
        <f t="shared" si="39"/>
        <v>0</v>
      </c>
      <c r="BZ225" s="28">
        <f t="shared" si="40"/>
        <v>25</v>
      </c>
      <c r="CA225" s="88" t="str">
        <f t="shared" si="41"/>
        <v>0</v>
      </c>
      <c r="CB225" s="83" t="str">
        <f t="shared" si="42"/>
        <v>1</v>
      </c>
      <c r="CC225" s="88" t="str">
        <f t="shared" si="43"/>
        <v>0</v>
      </c>
    </row>
    <row r="226" spans="1:81" s="32" customFormat="1" ht="105" customHeight="1">
      <c r="A226" s="24">
        <v>220</v>
      </c>
      <c r="B226" s="123" t="s">
        <v>1343</v>
      </c>
      <c r="C226" s="123" t="s">
        <v>1344</v>
      </c>
      <c r="D226" s="54">
        <v>30794462</v>
      </c>
      <c r="E226" s="83">
        <v>15</v>
      </c>
      <c r="F226" s="83"/>
      <c r="G226" s="83"/>
      <c r="H226" s="83"/>
      <c r="I226" s="83"/>
      <c r="J226" s="83"/>
      <c r="K226" s="83">
        <v>10</v>
      </c>
      <c r="L226" s="83"/>
      <c r="M226" s="89"/>
      <c r="N226" s="89"/>
      <c r="O226" s="89"/>
      <c r="P226" s="89">
        <v>30</v>
      </c>
      <c r="Q226" s="89">
        <v>17</v>
      </c>
      <c r="R226" s="83">
        <v>30</v>
      </c>
      <c r="S226" s="83"/>
      <c r="T226" s="83"/>
      <c r="U226" s="83"/>
      <c r="V226" s="83"/>
      <c r="W226" s="83"/>
      <c r="X226" s="83"/>
      <c r="Y226" s="83"/>
      <c r="Z226" s="83"/>
      <c r="AA226" s="108">
        <f t="shared" si="34"/>
        <v>30</v>
      </c>
      <c r="AB226" s="83"/>
      <c r="AC226" s="83"/>
      <c r="AD226" s="108">
        <f t="shared" si="35"/>
        <v>0</v>
      </c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>
        <v>39</v>
      </c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>
        <v>9</v>
      </c>
      <c r="BI226" s="108">
        <f t="shared" si="36"/>
        <v>39</v>
      </c>
      <c r="BJ226" s="83">
        <v>5</v>
      </c>
      <c r="BK226" s="83"/>
      <c r="BL226" s="83"/>
      <c r="BM226" s="83"/>
      <c r="BN226" s="83"/>
      <c r="BO226" s="108">
        <f t="shared" si="37"/>
        <v>5</v>
      </c>
      <c r="BP226" s="83"/>
      <c r="BQ226" s="83"/>
      <c r="BR226" s="83"/>
      <c r="BS226" s="83"/>
      <c r="BT226" s="83">
        <v>0</v>
      </c>
      <c r="BU226" s="108">
        <f t="shared" si="38"/>
        <v>0</v>
      </c>
      <c r="BV226" s="83"/>
      <c r="BW226" s="83"/>
      <c r="BX226" s="83">
        <v>0</v>
      </c>
      <c r="BY226" s="108">
        <f t="shared" si="39"/>
        <v>0</v>
      </c>
      <c r="BZ226" s="28">
        <f t="shared" si="40"/>
        <v>74</v>
      </c>
      <c r="CA226" s="88" t="str">
        <f t="shared" si="41"/>
        <v>1</v>
      </c>
      <c r="CB226" s="83" t="str">
        <f t="shared" si="42"/>
        <v>0</v>
      </c>
      <c r="CC226" s="88" t="str">
        <f t="shared" si="43"/>
        <v>0</v>
      </c>
    </row>
    <row r="227" spans="1:81" s="32" customFormat="1" ht="105" customHeight="1">
      <c r="A227" s="24">
        <v>221</v>
      </c>
      <c r="B227" s="123" t="s">
        <v>1345</v>
      </c>
      <c r="C227" s="123" t="s">
        <v>1346</v>
      </c>
      <c r="D227" s="54">
        <v>30954287</v>
      </c>
      <c r="E227" s="83">
        <v>15</v>
      </c>
      <c r="F227" s="83"/>
      <c r="G227" s="83"/>
      <c r="H227" s="83"/>
      <c r="I227" s="83"/>
      <c r="J227" s="83"/>
      <c r="K227" s="83">
        <v>21</v>
      </c>
      <c r="L227" s="83"/>
      <c r="M227" s="89"/>
      <c r="N227" s="89"/>
      <c r="O227" s="89"/>
      <c r="P227" s="89">
        <v>30</v>
      </c>
      <c r="Q227" s="89">
        <v>17</v>
      </c>
      <c r="R227" s="83">
        <v>30</v>
      </c>
      <c r="S227" s="83"/>
      <c r="T227" s="83"/>
      <c r="U227" s="83"/>
      <c r="V227" s="83"/>
      <c r="W227" s="83"/>
      <c r="X227" s="83"/>
      <c r="Y227" s="83"/>
      <c r="Z227" s="83"/>
      <c r="AA227" s="108">
        <f t="shared" si="34"/>
        <v>30</v>
      </c>
      <c r="AB227" s="83"/>
      <c r="AC227" s="83"/>
      <c r="AD227" s="108">
        <f t="shared" si="35"/>
        <v>0</v>
      </c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>
        <v>9</v>
      </c>
      <c r="BI227" s="108">
        <f t="shared" si="36"/>
        <v>9</v>
      </c>
      <c r="BJ227" s="83">
        <v>5</v>
      </c>
      <c r="BK227" s="83"/>
      <c r="BL227" s="83"/>
      <c r="BM227" s="83"/>
      <c r="BN227" s="83"/>
      <c r="BO227" s="108">
        <f t="shared" si="37"/>
        <v>5</v>
      </c>
      <c r="BP227" s="83"/>
      <c r="BQ227" s="83"/>
      <c r="BR227" s="83"/>
      <c r="BS227" s="83"/>
      <c r="BT227" s="83">
        <v>0</v>
      </c>
      <c r="BU227" s="108">
        <f t="shared" si="38"/>
        <v>0</v>
      </c>
      <c r="BV227" s="83"/>
      <c r="BW227" s="83"/>
      <c r="BX227" s="83">
        <v>0</v>
      </c>
      <c r="BY227" s="108">
        <f t="shared" si="39"/>
        <v>0</v>
      </c>
      <c r="BZ227" s="28">
        <f t="shared" si="40"/>
        <v>44</v>
      </c>
      <c r="CA227" s="88" t="str">
        <f t="shared" si="41"/>
        <v>1</v>
      </c>
      <c r="CB227" s="83" t="str">
        <f t="shared" si="42"/>
        <v>0</v>
      </c>
      <c r="CC227" s="88" t="str">
        <f t="shared" si="43"/>
        <v>0</v>
      </c>
    </row>
    <row r="228" spans="1:81" s="32" customFormat="1" ht="90" customHeight="1">
      <c r="A228" s="24">
        <v>222</v>
      </c>
      <c r="B228" s="123" t="s">
        <v>1347</v>
      </c>
      <c r="C228" s="123" t="s">
        <v>1348</v>
      </c>
      <c r="D228" s="54" t="s">
        <v>1349</v>
      </c>
      <c r="E228" s="83">
        <v>29</v>
      </c>
      <c r="F228" s="83">
        <v>33</v>
      </c>
      <c r="G228" s="83"/>
      <c r="H228" s="83">
        <v>25</v>
      </c>
      <c r="I228" s="83">
        <v>39</v>
      </c>
      <c r="J228" s="83"/>
      <c r="K228" s="83">
        <v>39</v>
      </c>
      <c r="L228" s="83"/>
      <c r="M228" s="89"/>
      <c r="N228" s="89">
        <v>30</v>
      </c>
      <c r="O228" s="89"/>
      <c r="P228" s="89"/>
      <c r="Q228" s="89">
        <v>25</v>
      </c>
      <c r="R228" s="83"/>
      <c r="S228" s="83"/>
      <c r="T228" s="83"/>
      <c r="U228" s="83"/>
      <c r="V228" s="83"/>
      <c r="W228" s="83"/>
      <c r="X228" s="83"/>
      <c r="Y228" s="83"/>
      <c r="Z228" s="83"/>
      <c r="AA228" s="108">
        <f t="shared" si="34"/>
        <v>39</v>
      </c>
      <c r="AB228" s="83"/>
      <c r="AC228" s="83" t="s">
        <v>1617</v>
      </c>
      <c r="AD228" s="108">
        <f t="shared" si="35"/>
        <v>0</v>
      </c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>
        <v>39</v>
      </c>
      <c r="AR228" s="83"/>
      <c r="AS228" s="83"/>
      <c r="AT228" s="83"/>
      <c r="AU228" s="83">
        <v>39</v>
      </c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>
        <v>9</v>
      </c>
      <c r="BI228" s="108">
        <f t="shared" si="36"/>
        <v>39</v>
      </c>
      <c r="BJ228" s="83">
        <v>5</v>
      </c>
      <c r="BK228" s="83"/>
      <c r="BL228" s="83"/>
      <c r="BM228" s="83"/>
      <c r="BN228" s="83"/>
      <c r="BO228" s="108">
        <f t="shared" si="37"/>
        <v>5</v>
      </c>
      <c r="BP228" s="83"/>
      <c r="BQ228" s="83"/>
      <c r="BR228" s="83"/>
      <c r="BS228" s="83"/>
      <c r="BT228" s="83">
        <v>0</v>
      </c>
      <c r="BU228" s="108">
        <f t="shared" si="38"/>
        <v>0</v>
      </c>
      <c r="BV228" s="83"/>
      <c r="BW228" s="83">
        <v>10</v>
      </c>
      <c r="BX228" s="83"/>
      <c r="BY228" s="108">
        <f t="shared" si="39"/>
        <v>10</v>
      </c>
      <c r="BZ228" s="28">
        <f t="shared" si="40"/>
        <v>93</v>
      </c>
      <c r="CA228" s="88" t="str">
        <f t="shared" si="41"/>
        <v>1</v>
      </c>
      <c r="CB228" s="83" t="str">
        <f t="shared" si="42"/>
        <v>0</v>
      </c>
      <c r="CC228" s="88" t="str">
        <f t="shared" si="43"/>
        <v>0</v>
      </c>
    </row>
    <row r="229" spans="1:81" s="32" customFormat="1" ht="105" customHeight="1">
      <c r="A229" s="24">
        <v>223</v>
      </c>
      <c r="B229" s="123" t="s">
        <v>1350</v>
      </c>
      <c r="C229" s="123" t="s">
        <v>1351</v>
      </c>
      <c r="D229" s="54">
        <v>22590663</v>
      </c>
      <c r="E229" s="83">
        <v>15</v>
      </c>
      <c r="F229" s="83"/>
      <c r="G229" s="83"/>
      <c r="H229" s="83"/>
      <c r="I229" s="83"/>
      <c r="J229" s="83"/>
      <c r="K229" s="83">
        <v>21</v>
      </c>
      <c r="L229" s="83"/>
      <c r="M229" s="89"/>
      <c r="N229" s="89">
        <v>30</v>
      </c>
      <c r="O229" s="89"/>
      <c r="P229" s="89"/>
      <c r="Q229" s="89">
        <v>30</v>
      </c>
      <c r="R229" s="83"/>
      <c r="S229" s="83"/>
      <c r="T229" s="83"/>
      <c r="U229" s="83" t="s">
        <v>1617</v>
      </c>
      <c r="V229" s="83"/>
      <c r="W229" s="83"/>
      <c r="X229" s="83"/>
      <c r="Y229" s="83"/>
      <c r="Z229" s="83"/>
      <c r="AA229" s="108">
        <f t="shared" si="34"/>
        <v>30</v>
      </c>
      <c r="AB229" s="83"/>
      <c r="AC229" s="83"/>
      <c r="AD229" s="108">
        <f t="shared" si="35"/>
        <v>0</v>
      </c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>
        <v>39</v>
      </c>
      <c r="AV229" s="83"/>
      <c r="AW229" s="83">
        <v>15</v>
      </c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>
        <v>9</v>
      </c>
      <c r="BI229" s="108">
        <f t="shared" si="36"/>
        <v>39</v>
      </c>
      <c r="BJ229" s="83"/>
      <c r="BK229" s="83">
        <v>4</v>
      </c>
      <c r="BL229" s="83"/>
      <c r="BM229" s="83"/>
      <c r="BN229" s="83"/>
      <c r="BO229" s="108">
        <f t="shared" si="37"/>
        <v>4</v>
      </c>
      <c r="BP229" s="83"/>
      <c r="BQ229" s="83"/>
      <c r="BR229" s="83"/>
      <c r="BS229" s="83"/>
      <c r="BT229" s="83">
        <v>0</v>
      </c>
      <c r="BU229" s="108">
        <f t="shared" si="38"/>
        <v>0</v>
      </c>
      <c r="BV229" s="83"/>
      <c r="BW229" s="83"/>
      <c r="BX229" s="83">
        <v>0</v>
      </c>
      <c r="BY229" s="108">
        <f t="shared" si="39"/>
        <v>0</v>
      </c>
      <c r="BZ229" s="28">
        <f t="shared" si="40"/>
        <v>73</v>
      </c>
      <c r="CA229" s="88" t="str">
        <f t="shared" si="41"/>
        <v>1</v>
      </c>
      <c r="CB229" s="83" t="str">
        <f t="shared" si="42"/>
        <v>0</v>
      </c>
      <c r="CC229" s="88" t="str">
        <f t="shared" si="43"/>
        <v>0</v>
      </c>
    </row>
    <row r="230" spans="1:81" s="32" customFormat="1" ht="90" customHeight="1">
      <c r="A230" s="24">
        <v>224</v>
      </c>
      <c r="B230" s="123" t="s">
        <v>1352</v>
      </c>
      <c r="C230" s="123" t="s">
        <v>1353</v>
      </c>
      <c r="D230" s="54">
        <v>37512398</v>
      </c>
      <c r="E230" s="83">
        <v>30</v>
      </c>
      <c r="F230" s="83"/>
      <c r="G230" s="83"/>
      <c r="H230" s="83"/>
      <c r="I230" s="83"/>
      <c r="J230" s="83"/>
      <c r="K230" s="83"/>
      <c r="L230" s="83"/>
      <c r="M230" s="89"/>
      <c r="N230" s="89"/>
      <c r="O230" s="89"/>
      <c r="P230" s="89"/>
      <c r="Q230" s="89"/>
      <c r="R230" s="83"/>
      <c r="S230" s="83"/>
      <c r="T230" s="83"/>
      <c r="U230" s="83">
        <v>39</v>
      </c>
      <c r="V230" s="83"/>
      <c r="W230" s="83"/>
      <c r="X230" s="83"/>
      <c r="Y230" s="83"/>
      <c r="Z230" s="83">
        <v>10</v>
      </c>
      <c r="AA230" s="108">
        <f t="shared" si="34"/>
        <v>39</v>
      </c>
      <c r="AB230" s="83"/>
      <c r="AC230" s="83"/>
      <c r="AD230" s="108">
        <f t="shared" si="35"/>
        <v>0</v>
      </c>
      <c r="AE230" s="83"/>
      <c r="AF230" s="83"/>
      <c r="AG230" s="83"/>
      <c r="AH230" s="83">
        <v>14</v>
      </c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>
        <v>9</v>
      </c>
      <c r="BI230" s="108">
        <f>MAX(AE230:BH230)</f>
        <v>14</v>
      </c>
      <c r="BJ230" s="83">
        <v>5</v>
      </c>
      <c r="BK230" s="83"/>
      <c r="BL230" s="83"/>
      <c r="BM230" s="83"/>
      <c r="BN230" s="83"/>
      <c r="BO230" s="108">
        <f t="shared" si="37"/>
        <v>5</v>
      </c>
      <c r="BP230" s="83"/>
      <c r="BQ230" s="83"/>
      <c r="BR230" s="83"/>
      <c r="BS230" s="83"/>
      <c r="BT230" s="83">
        <v>0</v>
      </c>
      <c r="BU230" s="108">
        <f t="shared" si="38"/>
        <v>0</v>
      </c>
      <c r="BV230" s="83"/>
      <c r="BW230" s="83"/>
      <c r="BX230" s="83">
        <v>0</v>
      </c>
      <c r="BY230" s="108">
        <f t="shared" si="39"/>
        <v>0</v>
      </c>
      <c r="BZ230" s="28">
        <f t="shared" si="40"/>
        <v>58</v>
      </c>
      <c r="CA230" s="88" t="str">
        <f t="shared" si="41"/>
        <v>1</v>
      </c>
      <c r="CB230" s="83" t="str">
        <f t="shared" si="42"/>
        <v>0</v>
      </c>
      <c r="CC230" s="88" t="str">
        <f t="shared" si="43"/>
        <v>0</v>
      </c>
    </row>
    <row r="231" spans="1:81" s="32" customFormat="1" ht="105" customHeight="1">
      <c r="A231" s="24">
        <v>225</v>
      </c>
      <c r="B231" s="123" t="s">
        <v>1354</v>
      </c>
      <c r="C231" s="123" t="s">
        <v>1355</v>
      </c>
      <c r="D231" s="54" t="s">
        <v>1356</v>
      </c>
      <c r="E231" s="83">
        <v>15</v>
      </c>
      <c r="F231" s="83"/>
      <c r="G231" s="83"/>
      <c r="H231" s="83"/>
      <c r="I231" s="83"/>
      <c r="J231" s="83"/>
      <c r="K231" s="83">
        <v>21</v>
      </c>
      <c r="L231" s="83"/>
      <c r="M231" s="89"/>
      <c r="N231" s="89"/>
      <c r="O231" s="89"/>
      <c r="P231" s="89"/>
      <c r="Q231" s="89">
        <v>17</v>
      </c>
      <c r="R231" s="83">
        <v>30</v>
      </c>
      <c r="S231" s="83"/>
      <c r="T231" s="83"/>
      <c r="U231" s="83"/>
      <c r="V231" s="83"/>
      <c r="W231" s="83"/>
      <c r="X231" s="83"/>
      <c r="Y231" s="83"/>
      <c r="Z231" s="83"/>
      <c r="AA231" s="108">
        <f t="shared" si="34"/>
        <v>30</v>
      </c>
      <c r="AB231" s="83"/>
      <c r="AC231" s="83"/>
      <c r="AD231" s="108">
        <f t="shared" si="35"/>
        <v>0</v>
      </c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>
        <v>39</v>
      </c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>
        <v>18</v>
      </c>
      <c r="BH231" s="83">
        <v>9</v>
      </c>
      <c r="BI231" s="108">
        <f t="shared" si="36"/>
        <v>39</v>
      </c>
      <c r="BJ231" s="83">
        <v>5</v>
      </c>
      <c r="BK231" s="83"/>
      <c r="BL231" s="83"/>
      <c r="BM231" s="83"/>
      <c r="BN231" s="83"/>
      <c r="BO231" s="108">
        <f t="shared" si="37"/>
        <v>5</v>
      </c>
      <c r="BP231" s="83"/>
      <c r="BQ231" s="83"/>
      <c r="BR231" s="83"/>
      <c r="BS231" s="83"/>
      <c r="BT231" s="83">
        <v>0</v>
      </c>
      <c r="BU231" s="108">
        <f t="shared" si="38"/>
        <v>0</v>
      </c>
      <c r="BV231" s="83"/>
      <c r="BW231" s="83"/>
      <c r="BX231" s="83">
        <v>0</v>
      </c>
      <c r="BY231" s="108">
        <f t="shared" si="39"/>
        <v>0</v>
      </c>
      <c r="BZ231" s="28">
        <f t="shared" si="40"/>
        <v>74</v>
      </c>
      <c r="CA231" s="88" t="str">
        <f t="shared" si="41"/>
        <v>1</v>
      </c>
      <c r="CB231" s="83" t="str">
        <f t="shared" si="42"/>
        <v>0</v>
      </c>
      <c r="CC231" s="88" t="str">
        <f t="shared" si="43"/>
        <v>0</v>
      </c>
    </row>
    <row r="232" spans="1:81" s="32" customFormat="1" ht="105" customHeight="1">
      <c r="A232" s="24">
        <v>226</v>
      </c>
      <c r="B232" s="123" t="s">
        <v>1357</v>
      </c>
      <c r="C232" s="123" t="s">
        <v>1358</v>
      </c>
      <c r="D232" s="54">
        <v>34113653</v>
      </c>
      <c r="E232" s="83">
        <v>15</v>
      </c>
      <c r="F232" s="83"/>
      <c r="G232" s="83"/>
      <c r="H232" s="83"/>
      <c r="I232" s="83"/>
      <c r="J232" s="83"/>
      <c r="K232" s="83"/>
      <c r="L232" s="83"/>
      <c r="M232" s="89"/>
      <c r="N232" s="89">
        <v>21</v>
      </c>
      <c r="O232" s="89"/>
      <c r="P232" s="89"/>
      <c r="Q232" s="89">
        <v>17</v>
      </c>
      <c r="R232" s="83">
        <v>30</v>
      </c>
      <c r="S232" s="83"/>
      <c r="T232" s="83"/>
      <c r="U232" s="83"/>
      <c r="V232" s="83"/>
      <c r="W232" s="83"/>
      <c r="X232" s="83"/>
      <c r="Y232" s="83"/>
      <c r="Z232" s="83">
        <v>10</v>
      </c>
      <c r="AA232" s="108">
        <f t="shared" si="34"/>
        <v>30</v>
      </c>
      <c r="AB232" s="83"/>
      <c r="AC232" s="83">
        <v>21</v>
      </c>
      <c r="AD232" s="108">
        <f t="shared" si="35"/>
        <v>21</v>
      </c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>
        <v>9</v>
      </c>
      <c r="BI232" s="108">
        <f t="shared" si="36"/>
        <v>9</v>
      </c>
      <c r="BJ232" s="83">
        <v>5</v>
      </c>
      <c r="BK232" s="83"/>
      <c r="BL232" s="83"/>
      <c r="BM232" s="83"/>
      <c r="BN232" s="83"/>
      <c r="BO232" s="108">
        <f t="shared" si="37"/>
        <v>5</v>
      </c>
      <c r="BP232" s="83"/>
      <c r="BQ232" s="83"/>
      <c r="BR232" s="83"/>
      <c r="BS232" s="83"/>
      <c r="BT232" s="83">
        <v>0</v>
      </c>
      <c r="BU232" s="108">
        <f t="shared" si="38"/>
        <v>0</v>
      </c>
      <c r="BV232" s="83"/>
      <c r="BW232" s="83"/>
      <c r="BX232" s="83">
        <v>0</v>
      </c>
      <c r="BY232" s="108">
        <f t="shared" si="39"/>
        <v>0</v>
      </c>
      <c r="BZ232" s="28">
        <f t="shared" si="40"/>
        <v>65</v>
      </c>
      <c r="CA232" s="88" t="str">
        <f t="shared" si="41"/>
        <v>1</v>
      </c>
      <c r="CB232" s="83" t="str">
        <f t="shared" si="42"/>
        <v>0</v>
      </c>
      <c r="CC232" s="88" t="str">
        <f t="shared" si="43"/>
        <v>0</v>
      </c>
    </row>
    <row r="233" spans="1:81" s="32" customFormat="1" ht="105" customHeight="1">
      <c r="A233" s="24">
        <v>227</v>
      </c>
      <c r="B233" s="123" t="s">
        <v>1359</v>
      </c>
      <c r="C233" s="123" t="s">
        <v>1360</v>
      </c>
      <c r="D233" s="54">
        <v>14022169</v>
      </c>
      <c r="E233" s="83">
        <v>15</v>
      </c>
      <c r="F233" s="83"/>
      <c r="G233" s="83"/>
      <c r="H233" s="83"/>
      <c r="I233" s="83"/>
      <c r="J233" s="83"/>
      <c r="K233" s="83">
        <v>10</v>
      </c>
      <c r="L233" s="83"/>
      <c r="M233" s="89"/>
      <c r="N233" s="89"/>
      <c r="O233" s="89"/>
      <c r="P233" s="89"/>
      <c r="Q233" s="89">
        <v>17</v>
      </c>
      <c r="R233" s="83"/>
      <c r="S233" s="83"/>
      <c r="T233" s="83"/>
      <c r="U233" s="83"/>
      <c r="V233" s="83"/>
      <c r="W233" s="83"/>
      <c r="X233" s="83"/>
      <c r="Y233" s="83"/>
      <c r="Z233" s="83"/>
      <c r="AA233" s="108">
        <f t="shared" si="34"/>
        <v>17</v>
      </c>
      <c r="AB233" s="83"/>
      <c r="AC233" s="83"/>
      <c r="AD233" s="108">
        <f t="shared" si="35"/>
        <v>0</v>
      </c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>
        <v>9</v>
      </c>
      <c r="BI233" s="108">
        <f t="shared" si="36"/>
        <v>9</v>
      </c>
      <c r="BJ233" s="83"/>
      <c r="BK233" s="83"/>
      <c r="BL233" s="83"/>
      <c r="BM233" s="83">
        <v>1</v>
      </c>
      <c r="BN233" s="83"/>
      <c r="BO233" s="108">
        <f t="shared" si="37"/>
        <v>1</v>
      </c>
      <c r="BP233" s="83"/>
      <c r="BQ233" s="83"/>
      <c r="BR233" s="83"/>
      <c r="BS233" s="83"/>
      <c r="BT233" s="83">
        <v>0</v>
      </c>
      <c r="BU233" s="108">
        <f t="shared" si="38"/>
        <v>0</v>
      </c>
      <c r="BV233" s="83"/>
      <c r="BW233" s="83"/>
      <c r="BX233" s="83">
        <v>0</v>
      </c>
      <c r="BY233" s="108">
        <f t="shared" si="39"/>
        <v>0</v>
      </c>
      <c r="BZ233" s="28">
        <f t="shared" si="40"/>
        <v>27</v>
      </c>
      <c r="CA233" s="88" t="str">
        <f t="shared" si="41"/>
        <v>0</v>
      </c>
      <c r="CB233" s="83" t="str">
        <f t="shared" si="42"/>
        <v>1</v>
      </c>
      <c r="CC233" s="88" t="str">
        <f t="shared" si="43"/>
        <v>0</v>
      </c>
    </row>
    <row r="234" spans="1:81" s="32" customFormat="1" ht="105" customHeight="1">
      <c r="A234" s="24">
        <v>228</v>
      </c>
      <c r="B234" s="123" t="s">
        <v>1361</v>
      </c>
      <c r="C234" s="123" t="s">
        <v>1362</v>
      </c>
      <c r="D234" s="54">
        <v>33486752</v>
      </c>
      <c r="E234" s="83">
        <v>23</v>
      </c>
      <c r="F234" s="83"/>
      <c r="G234" s="83"/>
      <c r="H234" s="83"/>
      <c r="I234" s="83"/>
      <c r="J234" s="83"/>
      <c r="K234" s="83">
        <v>39</v>
      </c>
      <c r="L234" s="83"/>
      <c r="M234" s="89"/>
      <c r="N234" s="89"/>
      <c r="O234" s="89"/>
      <c r="P234" s="89"/>
      <c r="Q234" s="89">
        <v>17</v>
      </c>
      <c r="R234" s="83"/>
      <c r="S234" s="83"/>
      <c r="T234" s="83"/>
      <c r="U234" s="83"/>
      <c r="V234" s="83"/>
      <c r="W234" s="83"/>
      <c r="X234" s="83"/>
      <c r="Y234" s="83"/>
      <c r="Z234" s="83"/>
      <c r="AA234" s="108">
        <f t="shared" si="34"/>
        <v>39</v>
      </c>
      <c r="AB234" s="83"/>
      <c r="AC234" s="83"/>
      <c r="AD234" s="108">
        <f t="shared" si="35"/>
        <v>0</v>
      </c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>
        <v>39</v>
      </c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108">
        <f t="shared" si="36"/>
        <v>39</v>
      </c>
      <c r="BJ234" s="83"/>
      <c r="BK234" s="83">
        <v>4</v>
      </c>
      <c r="BL234" s="83"/>
      <c r="BM234" s="83"/>
      <c r="BN234" s="83"/>
      <c r="BO234" s="108">
        <f t="shared" si="37"/>
        <v>4</v>
      </c>
      <c r="BP234" s="83"/>
      <c r="BQ234" s="83"/>
      <c r="BR234" s="83"/>
      <c r="BS234" s="83"/>
      <c r="BT234" s="83">
        <v>0</v>
      </c>
      <c r="BU234" s="108">
        <f t="shared" si="38"/>
        <v>0</v>
      </c>
      <c r="BV234" s="83"/>
      <c r="BW234" s="83"/>
      <c r="BX234" s="83">
        <v>0</v>
      </c>
      <c r="BY234" s="108">
        <f t="shared" si="39"/>
        <v>0</v>
      </c>
      <c r="BZ234" s="28">
        <f t="shared" si="40"/>
        <v>82</v>
      </c>
      <c r="CA234" s="88" t="str">
        <f t="shared" si="41"/>
        <v>1</v>
      </c>
      <c r="CB234" s="83" t="str">
        <f t="shared" si="42"/>
        <v>0</v>
      </c>
      <c r="CC234" s="88" t="str">
        <f t="shared" si="43"/>
        <v>0</v>
      </c>
    </row>
    <row r="235" spans="1:81" s="32" customFormat="1" ht="105" customHeight="1">
      <c r="A235" s="24">
        <v>229</v>
      </c>
      <c r="B235" s="123" t="s">
        <v>1363</v>
      </c>
      <c r="C235" s="123" t="s">
        <v>1364</v>
      </c>
      <c r="D235" s="54">
        <v>2399917912</v>
      </c>
      <c r="E235" s="83">
        <v>15</v>
      </c>
      <c r="F235" s="83"/>
      <c r="G235" s="83"/>
      <c r="H235" s="83"/>
      <c r="I235" s="83"/>
      <c r="J235" s="83"/>
      <c r="K235" s="83"/>
      <c r="L235" s="83"/>
      <c r="M235" s="89"/>
      <c r="N235" s="89"/>
      <c r="O235" s="89"/>
      <c r="P235" s="89"/>
      <c r="Q235" s="89"/>
      <c r="R235" s="83">
        <v>30</v>
      </c>
      <c r="S235" s="83"/>
      <c r="T235" s="83"/>
      <c r="U235" s="83"/>
      <c r="V235" s="83"/>
      <c r="W235" s="83"/>
      <c r="X235" s="83"/>
      <c r="Y235" s="83"/>
      <c r="Z235" s="83">
        <v>10</v>
      </c>
      <c r="AA235" s="108">
        <f t="shared" si="34"/>
        <v>30</v>
      </c>
      <c r="AB235" s="83"/>
      <c r="AC235" s="83"/>
      <c r="AD235" s="108">
        <f t="shared" si="35"/>
        <v>0</v>
      </c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>
        <v>9</v>
      </c>
      <c r="BI235" s="108">
        <f t="shared" si="36"/>
        <v>9</v>
      </c>
      <c r="BJ235" s="83">
        <v>5</v>
      </c>
      <c r="BK235" s="83"/>
      <c r="BL235" s="83"/>
      <c r="BM235" s="83"/>
      <c r="BN235" s="83"/>
      <c r="BO235" s="108">
        <f t="shared" si="37"/>
        <v>5</v>
      </c>
      <c r="BP235" s="83"/>
      <c r="BQ235" s="83"/>
      <c r="BR235" s="83"/>
      <c r="BS235" s="83"/>
      <c r="BT235" s="83">
        <v>0</v>
      </c>
      <c r="BU235" s="108">
        <f t="shared" si="38"/>
        <v>0</v>
      </c>
      <c r="BV235" s="83"/>
      <c r="BW235" s="83"/>
      <c r="BX235" s="83">
        <v>0</v>
      </c>
      <c r="BY235" s="108">
        <f t="shared" si="39"/>
        <v>0</v>
      </c>
      <c r="BZ235" s="28">
        <f t="shared" si="40"/>
        <v>44</v>
      </c>
      <c r="CA235" s="88" t="str">
        <f t="shared" si="41"/>
        <v>1</v>
      </c>
      <c r="CB235" s="83" t="str">
        <f t="shared" si="42"/>
        <v>0</v>
      </c>
      <c r="CC235" s="88" t="str">
        <f t="shared" si="43"/>
        <v>0</v>
      </c>
    </row>
    <row r="236" spans="1:81" s="32" customFormat="1" ht="90" customHeight="1">
      <c r="A236" s="24">
        <v>230</v>
      </c>
      <c r="B236" s="123" t="s">
        <v>1365</v>
      </c>
      <c r="C236" s="123" t="s">
        <v>1366</v>
      </c>
      <c r="D236" s="54">
        <v>2667103194</v>
      </c>
      <c r="E236" s="83">
        <v>15</v>
      </c>
      <c r="F236" s="83"/>
      <c r="G236" s="83"/>
      <c r="H236" s="83"/>
      <c r="I236" s="83"/>
      <c r="J236" s="83"/>
      <c r="K236" s="83"/>
      <c r="L236" s="83"/>
      <c r="M236" s="89"/>
      <c r="N236" s="89"/>
      <c r="O236" s="89"/>
      <c r="P236" s="89"/>
      <c r="Q236" s="89"/>
      <c r="R236" s="83">
        <v>30</v>
      </c>
      <c r="S236" s="83"/>
      <c r="T236" s="83"/>
      <c r="U236" s="83"/>
      <c r="V236" s="83"/>
      <c r="W236" s="83"/>
      <c r="X236" s="83"/>
      <c r="Y236" s="83"/>
      <c r="Z236" s="83">
        <v>10</v>
      </c>
      <c r="AA236" s="108">
        <f t="shared" si="34"/>
        <v>30</v>
      </c>
      <c r="AB236" s="83"/>
      <c r="AC236" s="83"/>
      <c r="AD236" s="108">
        <f t="shared" si="35"/>
        <v>0</v>
      </c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>
        <v>9</v>
      </c>
      <c r="BI236" s="108">
        <f t="shared" si="36"/>
        <v>9</v>
      </c>
      <c r="BJ236" s="83">
        <v>5</v>
      </c>
      <c r="BK236" s="83"/>
      <c r="BL236" s="83"/>
      <c r="BM236" s="83"/>
      <c r="BN236" s="83"/>
      <c r="BO236" s="108">
        <f t="shared" si="37"/>
        <v>5</v>
      </c>
      <c r="BP236" s="83"/>
      <c r="BQ236" s="83"/>
      <c r="BR236" s="83"/>
      <c r="BS236" s="83"/>
      <c r="BT236" s="83">
        <v>0</v>
      </c>
      <c r="BU236" s="108">
        <f t="shared" si="38"/>
        <v>0</v>
      </c>
      <c r="BV236" s="83"/>
      <c r="BW236" s="83"/>
      <c r="BX236" s="83">
        <v>0</v>
      </c>
      <c r="BY236" s="108">
        <f t="shared" si="39"/>
        <v>0</v>
      </c>
      <c r="BZ236" s="28">
        <f t="shared" si="40"/>
        <v>44</v>
      </c>
      <c r="CA236" s="88" t="str">
        <f t="shared" si="41"/>
        <v>1</v>
      </c>
      <c r="CB236" s="83" t="str">
        <f t="shared" si="42"/>
        <v>0</v>
      </c>
      <c r="CC236" s="88" t="str">
        <f t="shared" si="43"/>
        <v>0</v>
      </c>
    </row>
    <row r="237" spans="1:81" s="32" customFormat="1" ht="150" customHeight="1">
      <c r="A237" s="24">
        <v>231</v>
      </c>
      <c r="B237" s="123" t="s">
        <v>1367</v>
      </c>
      <c r="C237" s="123" t="s">
        <v>1368</v>
      </c>
      <c r="D237" s="54">
        <v>3116803601</v>
      </c>
      <c r="E237" s="83">
        <v>23</v>
      </c>
      <c r="F237" s="83"/>
      <c r="G237" s="83"/>
      <c r="H237" s="83"/>
      <c r="I237" s="83"/>
      <c r="J237" s="83"/>
      <c r="K237" s="83">
        <v>39</v>
      </c>
      <c r="L237" s="83"/>
      <c r="M237" s="89"/>
      <c r="N237" s="89"/>
      <c r="O237" s="89"/>
      <c r="P237" s="89"/>
      <c r="Q237" s="89"/>
      <c r="R237" s="83"/>
      <c r="S237" s="83"/>
      <c r="T237" s="83"/>
      <c r="U237" s="83"/>
      <c r="V237" s="83"/>
      <c r="W237" s="83"/>
      <c r="X237" s="83"/>
      <c r="Y237" s="83"/>
      <c r="Z237" s="83">
        <v>10</v>
      </c>
      <c r="AA237" s="108">
        <f t="shared" si="34"/>
        <v>39</v>
      </c>
      <c r="AB237" s="83"/>
      <c r="AC237" s="83"/>
      <c r="AD237" s="108">
        <f t="shared" si="35"/>
        <v>0</v>
      </c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>
        <v>35</v>
      </c>
      <c r="AS237" s="83"/>
      <c r="AT237" s="83"/>
      <c r="AU237" s="83"/>
      <c r="AV237" s="83"/>
      <c r="AW237" s="83">
        <v>15</v>
      </c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>
        <v>9</v>
      </c>
      <c r="BI237" s="108">
        <f t="shared" si="36"/>
        <v>35</v>
      </c>
      <c r="BJ237" s="83"/>
      <c r="BK237" s="83"/>
      <c r="BL237" s="83">
        <v>2</v>
      </c>
      <c r="BM237" s="83"/>
      <c r="BN237" s="83"/>
      <c r="BO237" s="108">
        <f t="shared" si="37"/>
        <v>2</v>
      </c>
      <c r="BP237" s="83"/>
      <c r="BQ237" s="83"/>
      <c r="BR237" s="83"/>
      <c r="BS237" s="83"/>
      <c r="BT237" s="83">
        <v>0</v>
      </c>
      <c r="BU237" s="108">
        <f t="shared" si="38"/>
        <v>0</v>
      </c>
      <c r="BV237" s="83"/>
      <c r="BW237" s="83"/>
      <c r="BX237" s="83">
        <v>0</v>
      </c>
      <c r="BY237" s="108">
        <f t="shared" si="39"/>
        <v>0</v>
      </c>
      <c r="BZ237" s="28">
        <f t="shared" si="40"/>
        <v>76</v>
      </c>
      <c r="CA237" s="88" t="str">
        <f t="shared" si="41"/>
        <v>1</v>
      </c>
      <c r="CB237" s="83" t="str">
        <f t="shared" si="42"/>
        <v>0</v>
      </c>
      <c r="CC237" s="88" t="str">
        <f t="shared" si="43"/>
        <v>0</v>
      </c>
    </row>
    <row r="238" spans="1:81" s="32" customFormat="1" ht="165" customHeight="1">
      <c r="A238" s="24">
        <v>232</v>
      </c>
      <c r="B238" s="123" t="s">
        <v>1369</v>
      </c>
      <c r="C238" s="123" t="s">
        <v>1370</v>
      </c>
      <c r="D238" s="54">
        <v>2418121570</v>
      </c>
      <c r="E238" s="83">
        <v>23</v>
      </c>
      <c r="F238" s="83"/>
      <c r="G238" s="83"/>
      <c r="H238" s="83"/>
      <c r="I238" s="83"/>
      <c r="J238" s="83"/>
      <c r="K238" s="83">
        <v>39</v>
      </c>
      <c r="L238" s="83"/>
      <c r="M238" s="89"/>
      <c r="N238" s="89"/>
      <c r="O238" s="89"/>
      <c r="P238" s="89"/>
      <c r="Q238" s="89"/>
      <c r="R238" s="83"/>
      <c r="S238" s="83"/>
      <c r="T238" s="83"/>
      <c r="U238" s="83"/>
      <c r="V238" s="83"/>
      <c r="W238" s="83"/>
      <c r="X238" s="83"/>
      <c r="Y238" s="83"/>
      <c r="Z238" s="83">
        <v>10</v>
      </c>
      <c r="AA238" s="108">
        <f t="shared" si="34"/>
        <v>39</v>
      </c>
      <c r="AB238" s="83"/>
      <c r="AC238" s="83"/>
      <c r="AD238" s="108">
        <f t="shared" si="35"/>
        <v>0</v>
      </c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>
        <v>0</v>
      </c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108">
        <f t="shared" si="36"/>
        <v>0</v>
      </c>
      <c r="BJ238" s="83"/>
      <c r="BK238" s="83"/>
      <c r="BL238" s="83"/>
      <c r="BM238" s="83"/>
      <c r="BN238" s="83">
        <v>0</v>
      </c>
      <c r="BO238" s="108">
        <f t="shared" si="37"/>
        <v>0</v>
      </c>
      <c r="BP238" s="83"/>
      <c r="BQ238" s="83"/>
      <c r="BR238" s="83"/>
      <c r="BS238" s="83"/>
      <c r="BT238" s="83">
        <v>0</v>
      </c>
      <c r="BU238" s="108">
        <f t="shared" si="38"/>
        <v>0</v>
      </c>
      <c r="BV238" s="83"/>
      <c r="BW238" s="83"/>
      <c r="BX238" s="83">
        <v>0</v>
      </c>
      <c r="BY238" s="108">
        <f t="shared" si="39"/>
        <v>0</v>
      </c>
      <c r="BZ238" s="28">
        <f t="shared" si="40"/>
        <v>39</v>
      </c>
      <c r="CA238" s="88" t="str">
        <f t="shared" si="41"/>
        <v>0</v>
      </c>
      <c r="CB238" s="83" t="str">
        <f t="shared" si="42"/>
        <v>1</v>
      </c>
      <c r="CC238" s="88" t="str">
        <f t="shared" si="43"/>
        <v>0</v>
      </c>
    </row>
    <row r="239" spans="1:81" s="32" customFormat="1" ht="105" customHeight="1">
      <c r="A239" s="24">
        <v>233</v>
      </c>
      <c r="B239" s="123" t="s">
        <v>1371</v>
      </c>
      <c r="C239" s="123" t="s">
        <v>1372</v>
      </c>
      <c r="D239" s="54">
        <v>23818944</v>
      </c>
      <c r="E239" s="83">
        <v>15</v>
      </c>
      <c r="F239" s="83">
        <v>25</v>
      </c>
      <c r="G239" s="83"/>
      <c r="H239" s="83"/>
      <c r="I239" s="83"/>
      <c r="J239" s="83"/>
      <c r="K239" s="83"/>
      <c r="L239" s="83"/>
      <c r="M239" s="89"/>
      <c r="N239" s="89"/>
      <c r="O239" s="89"/>
      <c r="P239" s="89"/>
      <c r="Q239" s="89"/>
      <c r="R239" s="83"/>
      <c r="S239" s="83"/>
      <c r="T239" s="83"/>
      <c r="U239" s="83"/>
      <c r="V239" s="83"/>
      <c r="W239" s="83"/>
      <c r="X239" s="83"/>
      <c r="Y239" s="83"/>
      <c r="Z239" s="83"/>
      <c r="AA239" s="108">
        <f t="shared" si="34"/>
        <v>25</v>
      </c>
      <c r="AB239" s="83"/>
      <c r="AC239" s="83"/>
      <c r="AD239" s="108">
        <f t="shared" si="35"/>
        <v>0</v>
      </c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>
        <v>9</v>
      </c>
      <c r="BI239" s="108">
        <f t="shared" si="36"/>
        <v>9</v>
      </c>
      <c r="BJ239" s="83"/>
      <c r="BK239" s="83"/>
      <c r="BL239" s="83">
        <v>2</v>
      </c>
      <c r="BM239" s="83"/>
      <c r="BN239" s="83"/>
      <c r="BO239" s="108">
        <f t="shared" si="37"/>
        <v>2</v>
      </c>
      <c r="BP239" s="83"/>
      <c r="BQ239" s="83"/>
      <c r="BR239" s="83"/>
      <c r="BS239" s="83"/>
      <c r="BT239" s="83">
        <v>0</v>
      </c>
      <c r="BU239" s="108">
        <f t="shared" si="38"/>
        <v>0</v>
      </c>
      <c r="BV239" s="83"/>
      <c r="BW239" s="83"/>
      <c r="BX239" s="83">
        <v>0</v>
      </c>
      <c r="BY239" s="108">
        <f t="shared" si="39"/>
        <v>0</v>
      </c>
      <c r="BZ239" s="28">
        <f t="shared" si="40"/>
        <v>36</v>
      </c>
      <c r="CA239" s="88" t="str">
        <f t="shared" si="41"/>
        <v>0</v>
      </c>
      <c r="CB239" s="83" t="str">
        <f t="shared" si="42"/>
        <v>1</v>
      </c>
      <c r="CC239" s="88" t="str">
        <f t="shared" si="43"/>
        <v>0</v>
      </c>
    </row>
    <row r="240" spans="1:81" s="32" customFormat="1" ht="105" customHeight="1">
      <c r="A240" s="24">
        <v>234</v>
      </c>
      <c r="B240" s="123" t="s">
        <v>1373</v>
      </c>
      <c r="C240" s="123" t="s">
        <v>1374</v>
      </c>
      <c r="D240" s="54">
        <v>30759962</v>
      </c>
      <c r="E240" s="83">
        <v>15</v>
      </c>
      <c r="F240" s="83"/>
      <c r="G240" s="83"/>
      <c r="H240" s="83"/>
      <c r="I240" s="83"/>
      <c r="J240" s="83"/>
      <c r="K240" s="83"/>
      <c r="L240" s="83"/>
      <c r="M240" s="89"/>
      <c r="N240" s="89"/>
      <c r="O240" s="89"/>
      <c r="P240" s="89"/>
      <c r="Q240" s="89">
        <v>17</v>
      </c>
      <c r="R240" s="83">
        <v>39</v>
      </c>
      <c r="S240" s="83"/>
      <c r="T240" s="83"/>
      <c r="U240" s="83"/>
      <c r="V240" s="83"/>
      <c r="W240" s="83"/>
      <c r="X240" s="83"/>
      <c r="Y240" s="83"/>
      <c r="Z240" s="83"/>
      <c r="AA240" s="108">
        <f t="shared" si="34"/>
        <v>39</v>
      </c>
      <c r="AB240" s="83"/>
      <c r="AC240" s="83"/>
      <c r="AD240" s="108">
        <f t="shared" si="35"/>
        <v>0</v>
      </c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>
        <v>9</v>
      </c>
      <c r="BI240" s="108">
        <f t="shared" si="36"/>
        <v>9</v>
      </c>
      <c r="BJ240" s="83">
        <v>5</v>
      </c>
      <c r="BK240" s="83"/>
      <c r="BL240" s="83"/>
      <c r="BM240" s="83"/>
      <c r="BN240" s="83"/>
      <c r="BO240" s="108">
        <f t="shared" si="37"/>
        <v>5</v>
      </c>
      <c r="BP240" s="83"/>
      <c r="BQ240" s="83"/>
      <c r="BR240" s="83"/>
      <c r="BS240" s="83"/>
      <c r="BT240" s="83">
        <v>0</v>
      </c>
      <c r="BU240" s="108">
        <f t="shared" si="38"/>
        <v>0</v>
      </c>
      <c r="BV240" s="83"/>
      <c r="BW240" s="83"/>
      <c r="BX240" s="83">
        <v>0</v>
      </c>
      <c r="BY240" s="108">
        <f t="shared" si="39"/>
        <v>0</v>
      </c>
      <c r="BZ240" s="28">
        <f t="shared" si="40"/>
        <v>53</v>
      </c>
      <c r="CA240" s="88" t="str">
        <f t="shared" si="41"/>
        <v>1</v>
      </c>
      <c r="CB240" s="83" t="str">
        <f t="shared" si="42"/>
        <v>0</v>
      </c>
      <c r="CC240" s="88" t="str">
        <f t="shared" si="43"/>
        <v>0</v>
      </c>
    </row>
    <row r="241" spans="1:81" s="32" customFormat="1" ht="150" customHeight="1">
      <c r="A241" s="24">
        <v>235</v>
      </c>
      <c r="B241" s="123" t="s">
        <v>1375</v>
      </c>
      <c r="C241" s="123" t="s">
        <v>1376</v>
      </c>
      <c r="D241" s="54">
        <v>2564317019</v>
      </c>
      <c r="E241" s="83">
        <v>23</v>
      </c>
      <c r="F241" s="83"/>
      <c r="G241" s="83"/>
      <c r="H241" s="83"/>
      <c r="I241" s="83"/>
      <c r="J241" s="83"/>
      <c r="K241" s="83">
        <v>39</v>
      </c>
      <c r="L241" s="83"/>
      <c r="M241" s="89"/>
      <c r="N241" s="89"/>
      <c r="O241" s="89"/>
      <c r="P241" s="89"/>
      <c r="Q241" s="89"/>
      <c r="R241" s="83"/>
      <c r="S241" s="83"/>
      <c r="T241" s="83"/>
      <c r="U241" s="83"/>
      <c r="V241" s="83"/>
      <c r="W241" s="83"/>
      <c r="X241" s="83"/>
      <c r="Y241" s="83"/>
      <c r="Z241" s="83">
        <v>10</v>
      </c>
      <c r="AA241" s="108">
        <f t="shared" si="34"/>
        <v>39</v>
      </c>
      <c r="AB241" s="83"/>
      <c r="AC241" s="83"/>
      <c r="AD241" s="108">
        <f t="shared" si="35"/>
        <v>0</v>
      </c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>
        <v>15</v>
      </c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>
        <v>9</v>
      </c>
      <c r="BI241" s="108">
        <f t="shared" si="36"/>
        <v>15</v>
      </c>
      <c r="BJ241" s="83"/>
      <c r="BK241" s="83"/>
      <c r="BL241" s="83">
        <v>2</v>
      </c>
      <c r="BM241" s="83"/>
      <c r="BN241" s="83"/>
      <c r="BO241" s="108">
        <f t="shared" si="37"/>
        <v>2</v>
      </c>
      <c r="BP241" s="83"/>
      <c r="BQ241" s="83"/>
      <c r="BR241" s="83"/>
      <c r="BS241" s="83"/>
      <c r="BT241" s="83">
        <v>0</v>
      </c>
      <c r="BU241" s="108">
        <f t="shared" si="38"/>
        <v>0</v>
      </c>
      <c r="BV241" s="83"/>
      <c r="BW241" s="83"/>
      <c r="BX241" s="83">
        <v>0</v>
      </c>
      <c r="BY241" s="108">
        <f t="shared" si="39"/>
        <v>0</v>
      </c>
      <c r="BZ241" s="28">
        <f t="shared" si="40"/>
        <v>56</v>
      </c>
      <c r="CA241" s="88" t="str">
        <f t="shared" si="41"/>
        <v>1</v>
      </c>
      <c r="CB241" s="83" t="str">
        <f t="shared" si="42"/>
        <v>0</v>
      </c>
      <c r="CC241" s="88" t="str">
        <f t="shared" si="43"/>
        <v>0</v>
      </c>
    </row>
    <row r="242" spans="1:81" s="32" customFormat="1" ht="105" customHeight="1">
      <c r="A242" s="24">
        <v>236</v>
      </c>
      <c r="B242" s="123" t="s">
        <v>1377</v>
      </c>
      <c r="C242" s="123" t="s">
        <v>1378</v>
      </c>
      <c r="D242" s="54">
        <v>30954308</v>
      </c>
      <c r="E242" s="83">
        <v>15</v>
      </c>
      <c r="F242" s="83"/>
      <c r="G242" s="83"/>
      <c r="H242" s="83"/>
      <c r="I242" s="83"/>
      <c r="J242" s="83"/>
      <c r="K242" s="83">
        <v>21</v>
      </c>
      <c r="L242" s="83"/>
      <c r="M242" s="89"/>
      <c r="N242" s="89"/>
      <c r="O242" s="89"/>
      <c r="P242" s="89">
        <v>30</v>
      </c>
      <c r="Q242" s="89"/>
      <c r="R242" s="83">
        <v>30</v>
      </c>
      <c r="S242" s="83"/>
      <c r="T242" s="83"/>
      <c r="U242" s="83"/>
      <c r="V242" s="83"/>
      <c r="W242" s="83"/>
      <c r="X242" s="83"/>
      <c r="Y242" s="83"/>
      <c r="Z242" s="83"/>
      <c r="AA242" s="108">
        <f t="shared" si="34"/>
        <v>30</v>
      </c>
      <c r="AB242" s="83"/>
      <c r="AC242" s="83"/>
      <c r="AD242" s="108">
        <f t="shared" si="35"/>
        <v>0</v>
      </c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>
        <v>9</v>
      </c>
      <c r="BI242" s="108">
        <f t="shared" si="36"/>
        <v>9</v>
      </c>
      <c r="BJ242" s="83">
        <v>5</v>
      </c>
      <c r="BK242" s="83"/>
      <c r="BL242" s="83"/>
      <c r="BM242" s="83"/>
      <c r="BN242" s="83"/>
      <c r="BO242" s="108">
        <f t="shared" si="37"/>
        <v>5</v>
      </c>
      <c r="BP242" s="83"/>
      <c r="BQ242" s="83"/>
      <c r="BR242" s="83"/>
      <c r="BS242" s="83"/>
      <c r="BT242" s="83">
        <v>0</v>
      </c>
      <c r="BU242" s="108">
        <f t="shared" si="38"/>
        <v>0</v>
      </c>
      <c r="BV242" s="83"/>
      <c r="BW242" s="83"/>
      <c r="BX242" s="83">
        <v>0</v>
      </c>
      <c r="BY242" s="108">
        <f t="shared" si="39"/>
        <v>0</v>
      </c>
      <c r="BZ242" s="28">
        <f t="shared" si="40"/>
        <v>44</v>
      </c>
      <c r="CA242" s="88" t="str">
        <f t="shared" si="41"/>
        <v>1</v>
      </c>
      <c r="CB242" s="83" t="str">
        <f t="shared" si="42"/>
        <v>0</v>
      </c>
      <c r="CC242" s="88" t="str">
        <f t="shared" si="43"/>
        <v>0</v>
      </c>
    </row>
    <row r="243" spans="1:81" s="32" customFormat="1" ht="105" customHeight="1">
      <c r="A243" s="24">
        <v>237</v>
      </c>
      <c r="B243" s="123" t="s">
        <v>1379</v>
      </c>
      <c r="C243" s="123" t="s">
        <v>1380</v>
      </c>
      <c r="D243" s="54">
        <v>37078234</v>
      </c>
      <c r="E243" s="83">
        <v>15</v>
      </c>
      <c r="F243" s="83"/>
      <c r="G243" s="83"/>
      <c r="H243" s="83"/>
      <c r="I243" s="83"/>
      <c r="J243" s="83"/>
      <c r="K243" s="83">
        <v>39</v>
      </c>
      <c r="L243" s="83"/>
      <c r="M243" s="89"/>
      <c r="N243" s="89"/>
      <c r="O243" s="89"/>
      <c r="P243" s="89">
        <v>30</v>
      </c>
      <c r="Q243" s="89">
        <v>17</v>
      </c>
      <c r="R243" s="83">
        <v>30</v>
      </c>
      <c r="S243" s="83"/>
      <c r="T243" s="83"/>
      <c r="U243" s="83"/>
      <c r="V243" s="83"/>
      <c r="W243" s="83"/>
      <c r="X243" s="83"/>
      <c r="Y243" s="83"/>
      <c r="Z243" s="83">
        <v>10</v>
      </c>
      <c r="AA243" s="108">
        <f t="shared" si="34"/>
        <v>39</v>
      </c>
      <c r="AB243" s="83"/>
      <c r="AC243" s="83"/>
      <c r="AD243" s="108">
        <f t="shared" si="35"/>
        <v>0</v>
      </c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>
        <v>39</v>
      </c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>
        <v>18</v>
      </c>
      <c r="BH243" s="83">
        <v>9</v>
      </c>
      <c r="BI243" s="108">
        <f t="shared" si="36"/>
        <v>39</v>
      </c>
      <c r="BJ243" s="83">
        <v>5</v>
      </c>
      <c r="BK243" s="83"/>
      <c r="BL243" s="83"/>
      <c r="BM243" s="83"/>
      <c r="BN243" s="83"/>
      <c r="BO243" s="108">
        <f t="shared" si="37"/>
        <v>5</v>
      </c>
      <c r="BP243" s="83"/>
      <c r="BQ243" s="83"/>
      <c r="BR243" s="83"/>
      <c r="BS243" s="83"/>
      <c r="BT243" s="83">
        <v>0</v>
      </c>
      <c r="BU243" s="108">
        <f t="shared" si="38"/>
        <v>0</v>
      </c>
      <c r="BV243" s="83"/>
      <c r="BW243" s="83"/>
      <c r="BX243" s="83">
        <v>0</v>
      </c>
      <c r="BY243" s="108">
        <f t="shared" si="39"/>
        <v>0</v>
      </c>
      <c r="BZ243" s="28">
        <f t="shared" si="40"/>
        <v>83</v>
      </c>
      <c r="CA243" s="88" t="str">
        <f t="shared" si="41"/>
        <v>1</v>
      </c>
      <c r="CB243" s="83" t="str">
        <f t="shared" si="42"/>
        <v>0</v>
      </c>
      <c r="CC243" s="88" t="str">
        <f t="shared" si="43"/>
        <v>0</v>
      </c>
    </row>
    <row r="244" spans="1:81" s="32" customFormat="1" ht="90" customHeight="1">
      <c r="A244" s="24">
        <v>238</v>
      </c>
      <c r="B244" s="123" t="s">
        <v>1381</v>
      </c>
      <c r="C244" s="123" t="s">
        <v>1382</v>
      </c>
      <c r="D244" s="54">
        <v>30903295</v>
      </c>
      <c r="E244" s="83">
        <v>15</v>
      </c>
      <c r="F244" s="83"/>
      <c r="G244" s="83"/>
      <c r="H244" s="83"/>
      <c r="I244" s="83"/>
      <c r="J244" s="83"/>
      <c r="K244" s="83"/>
      <c r="L244" s="83"/>
      <c r="M244" s="89"/>
      <c r="N244" s="89"/>
      <c r="O244" s="89"/>
      <c r="P244" s="89">
        <v>30</v>
      </c>
      <c r="Q244" s="89">
        <v>17</v>
      </c>
      <c r="R244" s="83"/>
      <c r="S244" s="83"/>
      <c r="T244" s="83"/>
      <c r="U244" s="83"/>
      <c r="V244" s="83"/>
      <c r="W244" s="83"/>
      <c r="X244" s="83"/>
      <c r="Y244" s="83"/>
      <c r="Z244" s="83">
        <v>10</v>
      </c>
      <c r="AA244" s="108">
        <f t="shared" si="34"/>
        <v>30</v>
      </c>
      <c r="AB244" s="83"/>
      <c r="AC244" s="83"/>
      <c r="AD244" s="108">
        <f t="shared" si="35"/>
        <v>0</v>
      </c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108">
        <f t="shared" si="36"/>
        <v>0</v>
      </c>
      <c r="BJ244" s="83"/>
      <c r="BK244" s="83"/>
      <c r="BL244" s="83"/>
      <c r="BM244" s="83"/>
      <c r="BN244" s="83">
        <v>0</v>
      </c>
      <c r="BO244" s="108">
        <f t="shared" si="37"/>
        <v>0</v>
      </c>
      <c r="BP244" s="83"/>
      <c r="BQ244" s="83"/>
      <c r="BR244" s="83"/>
      <c r="BS244" s="83"/>
      <c r="BT244" s="83">
        <v>0</v>
      </c>
      <c r="BU244" s="108">
        <f>MAX(BP244:BT244)</f>
        <v>0</v>
      </c>
      <c r="BV244" s="83"/>
      <c r="BW244" s="83"/>
      <c r="BX244" s="83">
        <v>0</v>
      </c>
      <c r="BY244" s="108">
        <f t="shared" si="39"/>
        <v>0</v>
      </c>
      <c r="BZ244" s="28">
        <f t="shared" si="40"/>
        <v>30</v>
      </c>
      <c r="CA244" s="88" t="str">
        <f t="shared" si="41"/>
        <v>0</v>
      </c>
      <c r="CB244" s="83" t="str">
        <f t="shared" si="42"/>
        <v>1</v>
      </c>
      <c r="CC244" s="88" t="str">
        <f t="shared" si="43"/>
        <v>0</v>
      </c>
    </row>
    <row r="245" spans="1:81" s="32" customFormat="1" ht="105" customHeight="1">
      <c r="A245" s="24">
        <v>239</v>
      </c>
      <c r="B245" s="123" t="s">
        <v>1383</v>
      </c>
      <c r="C245" s="123" t="s">
        <v>1384</v>
      </c>
      <c r="D245" s="54">
        <v>35685762</v>
      </c>
      <c r="E245" s="83">
        <v>15</v>
      </c>
      <c r="F245" s="83"/>
      <c r="G245" s="83"/>
      <c r="H245" s="83"/>
      <c r="I245" s="83"/>
      <c r="J245" s="83"/>
      <c r="K245" s="83"/>
      <c r="L245" s="83"/>
      <c r="M245" s="89"/>
      <c r="N245" s="89"/>
      <c r="O245" s="89"/>
      <c r="P245" s="89">
        <v>30</v>
      </c>
      <c r="Q245" s="89"/>
      <c r="R245" s="83"/>
      <c r="S245" s="83"/>
      <c r="T245" s="83"/>
      <c r="U245" s="83"/>
      <c r="V245" s="83"/>
      <c r="W245" s="83"/>
      <c r="X245" s="83"/>
      <c r="Y245" s="83"/>
      <c r="Z245" s="83">
        <v>10</v>
      </c>
      <c r="AA245" s="108">
        <f t="shared" si="34"/>
        <v>30</v>
      </c>
      <c r="AB245" s="83"/>
      <c r="AC245" s="83"/>
      <c r="AD245" s="108">
        <f t="shared" si="35"/>
        <v>0</v>
      </c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108">
        <f t="shared" si="36"/>
        <v>0</v>
      </c>
      <c r="BJ245" s="83"/>
      <c r="BK245" s="83"/>
      <c r="BL245" s="83"/>
      <c r="BM245" s="83"/>
      <c r="BN245" s="83">
        <v>0</v>
      </c>
      <c r="BO245" s="108">
        <f t="shared" si="37"/>
        <v>0</v>
      </c>
      <c r="BP245" s="83"/>
      <c r="BQ245" s="83"/>
      <c r="BR245" s="83"/>
      <c r="BS245" s="83"/>
      <c r="BT245" s="83">
        <v>0</v>
      </c>
      <c r="BU245" s="108">
        <f t="shared" si="38"/>
        <v>0</v>
      </c>
      <c r="BV245" s="83"/>
      <c r="BW245" s="83"/>
      <c r="BX245" s="83">
        <v>0</v>
      </c>
      <c r="BY245" s="108">
        <f t="shared" si="39"/>
        <v>0</v>
      </c>
      <c r="BZ245" s="28">
        <f t="shared" si="40"/>
        <v>30</v>
      </c>
      <c r="CA245" s="88" t="str">
        <f t="shared" si="41"/>
        <v>0</v>
      </c>
      <c r="CB245" s="83" t="str">
        <f t="shared" si="42"/>
        <v>1</v>
      </c>
      <c r="CC245" s="88" t="str">
        <f t="shared" si="43"/>
        <v>0</v>
      </c>
    </row>
    <row r="246" spans="1:81" s="32" customFormat="1" ht="90" customHeight="1">
      <c r="A246" s="24">
        <v>240</v>
      </c>
      <c r="B246" s="123" t="s">
        <v>1385</v>
      </c>
      <c r="C246" s="123" t="s">
        <v>1386</v>
      </c>
      <c r="D246" s="54">
        <v>32367570</v>
      </c>
      <c r="E246" s="83">
        <v>15</v>
      </c>
      <c r="F246" s="83"/>
      <c r="G246" s="83"/>
      <c r="H246" s="83"/>
      <c r="I246" s="83"/>
      <c r="J246" s="83"/>
      <c r="K246" s="83">
        <v>21</v>
      </c>
      <c r="L246" s="83"/>
      <c r="M246" s="89"/>
      <c r="N246" s="89"/>
      <c r="O246" s="89"/>
      <c r="P246" s="89">
        <v>30</v>
      </c>
      <c r="Q246" s="89">
        <v>17</v>
      </c>
      <c r="R246" s="83">
        <v>30</v>
      </c>
      <c r="S246" s="83"/>
      <c r="T246" s="83"/>
      <c r="U246" s="83"/>
      <c r="V246" s="83"/>
      <c r="W246" s="83"/>
      <c r="X246" s="83"/>
      <c r="Y246" s="83"/>
      <c r="Z246" s="83">
        <v>10</v>
      </c>
      <c r="AA246" s="108">
        <f t="shared" si="34"/>
        <v>30</v>
      </c>
      <c r="AB246" s="83"/>
      <c r="AC246" s="83"/>
      <c r="AD246" s="108">
        <f t="shared" si="35"/>
        <v>0</v>
      </c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>
        <v>39</v>
      </c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>
        <v>18</v>
      </c>
      <c r="BH246" s="83">
        <v>9</v>
      </c>
      <c r="BI246" s="108">
        <f t="shared" si="36"/>
        <v>39</v>
      </c>
      <c r="BJ246" s="83">
        <v>5</v>
      </c>
      <c r="BK246" s="83"/>
      <c r="BL246" s="83"/>
      <c r="BM246" s="83"/>
      <c r="BN246" s="83"/>
      <c r="BO246" s="108">
        <f t="shared" si="37"/>
        <v>5</v>
      </c>
      <c r="BP246" s="83"/>
      <c r="BQ246" s="83"/>
      <c r="BR246" s="83"/>
      <c r="BS246" s="83"/>
      <c r="BT246" s="83">
        <v>0</v>
      </c>
      <c r="BU246" s="108">
        <f t="shared" si="38"/>
        <v>0</v>
      </c>
      <c r="BV246" s="83"/>
      <c r="BW246" s="83"/>
      <c r="BX246" s="83">
        <v>0</v>
      </c>
      <c r="BY246" s="108">
        <f t="shared" si="39"/>
        <v>0</v>
      </c>
      <c r="BZ246" s="28">
        <f t="shared" si="40"/>
        <v>74</v>
      </c>
      <c r="CA246" s="88" t="str">
        <f t="shared" si="41"/>
        <v>1</v>
      </c>
      <c r="CB246" s="83" t="str">
        <f t="shared" si="42"/>
        <v>0</v>
      </c>
      <c r="CC246" s="88" t="str">
        <f t="shared" si="43"/>
        <v>0</v>
      </c>
    </row>
    <row r="247" spans="1:81" s="32" customFormat="1" ht="105" customHeight="1">
      <c r="A247" s="24">
        <v>241</v>
      </c>
      <c r="B247" s="123" t="s">
        <v>1387</v>
      </c>
      <c r="C247" s="123" t="s">
        <v>1388</v>
      </c>
      <c r="D247" s="54">
        <v>31389770</v>
      </c>
      <c r="E247" s="83">
        <v>23</v>
      </c>
      <c r="F247" s="83"/>
      <c r="G247" s="83"/>
      <c r="H247" s="83"/>
      <c r="I247" s="83"/>
      <c r="J247" s="83"/>
      <c r="K247" s="83">
        <v>39</v>
      </c>
      <c r="L247" s="83"/>
      <c r="M247" s="89"/>
      <c r="N247" s="89"/>
      <c r="O247" s="89"/>
      <c r="P247" s="89"/>
      <c r="Q247" s="89"/>
      <c r="R247" s="83"/>
      <c r="S247" s="83"/>
      <c r="T247" s="83"/>
      <c r="U247" s="83"/>
      <c r="V247" s="83"/>
      <c r="W247" s="83"/>
      <c r="X247" s="83"/>
      <c r="Y247" s="83"/>
      <c r="Z247" s="83">
        <v>10</v>
      </c>
      <c r="AA247" s="108">
        <f t="shared" si="34"/>
        <v>39</v>
      </c>
      <c r="AB247" s="83"/>
      <c r="AC247" s="83"/>
      <c r="AD247" s="108">
        <f t="shared" si="35"/>
        <v>0</v>
      </c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>
        <v>39</v>
      </c>
      <c r="AQ247" s="83"/>
      <c r="AR247" s="83"/>
      <c r="AS247" s="83"/>
      <c r="AT247" s="83"/>
      <c r="AU247" s="83"/>
      <c r="AV247" s="83"/>
      <c r="AW247" s="83">
        <v>15</v>
      </c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108">
        <f t="shared" si="36"/>
        <v>39</v>
      </c>
      <c r="BJ247" s="83"/>
      <c r="BK247" s="83"/>
      <c r="BL247" s="83">
        <v>2</v>
      </c>
      <c r="BM247" s="83"/>
      <c r="BN247" s="83"/>
      <c r="BO247" s="108">
        <f t="shared" si="37"/>
        <v>2</v>
      </c>
      <c r="BP247" s="83"/>
      <c r="BQ247" s="83"/>
      <c r="BR247" s="83"/>
      <c r="BS247" s="83"/>
      <c r="BT247" s="83">
        <v>0</v>
      </c>
      <c r="BU247" s="108">
        <f t="shared" si="38"/>
        <v>0</v>
      </c>
      <c r="BV247" s="83"/>
      <c r="BW247" s="83"/>
      <c r="BX247" s="83">
        <v>0</v>
      </c>
      <c r="BY247" s="108">
        <f t="shared" si="39"/>
        <v>0</v>
      </c>
      <c r="BZ247" s="28">
        <f t="shared" si="40"/>
        <v>80</v>
      </c>
      <c r="CA247" s="88" t="str">
        <f t="shared" si="41"/>
        <v>1</v>
      </c>
      <c r="CB247" s="83" t="str">
        <f t="shared" si="42"/>
        <v>0</v>
      </c>
      <c r="CC247" s="88" t="str">
        <f t="shared" si="43"/>
        <v>0</v>
      </c>
    </row>
    <row r="248" spans="1:81" s="32" customFormat="1" ht="105" customHeight="1">
      <c r="A248" s="24">
        <v>242</v>
      </c>
      <c r="B248" s="123" t="s">
        <v>1389</v>
      </c>
      <c r="C248" s="123" t="s">
        <v>1390</v>
      </c>
      <c r="D248" s="54">
        <v>34236253</v>
      </c>
      <c r="E248" s="83">
        <v>15</v>
      </c>
      <c r="F248" s="83"/>
      <c r="G248" s="83"/>
      <c r="H248" s="83"/>
      <c r="I248" s="83"/>
      <c r="J248" s="83"/>
      <c r="K248" s="83">
        <v>39</v>
      </c>
      <c r="L248" s="83"/>
      <c r="M248" s="89"/>
      <c r="N248" s="89"/>
      <c r="O248" s="89"/>
      <c r="P248" s="89">
        <v>30</v>
      </c>
      <c r="Q248" s="89">
        <v>17</v>
      </c>
      <c r="R248" s="83">
        <v>30</v>
      </c>
      <c r="S248" s="83"/>
      <c r="T248" s="83"/>
      <c r="U248" s="83"/>
      <c r="V248" s="83"/>
      <c r="W248" s="83"/>
      <c r="X248" s="83"/>
      <c r="Y248" s="83"/>
      <c r="Z248" s="83">
        <v>10</v>
      </c>
      <c r="AA248" s="108">
        <f t="shared" si="34"/>
        <v>39</v>
      </c>
      <c r="AB248" s="83"/>
      <c r="AC248" s="83"/>
      <c r="AD248" s="108">
        <f t="shared" si="35"/>
        <v>0</v>
      </c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>
        <v>39</v>
      </c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>
        <v>9</v>
      </c>
      <c r="BI248" s="108">
        <f t="shared" si="36"/>
        <v>39</v>
      </c>
      <c r="BJ248" s="83">
        <v>5</v>
      </c>
      <c r="BK248" s="83"/>
      <c r="BL248" s="83"/>
      <c r="BM248" s="83"/>
      <c r="BN248" s="83"/>
      <c r="BO248" s="108">
        <f t="shared" si="37"/>
        <v>5</v>
      </c>
      <c r="BP248" s="83"/>
      <c r="BQ248" s="83"/>
      <c r="BR248" s="83"/>
      <c r="BS248" s="83"/>
      <c r="BT248" s="83">
        <v>0</v>
      </c>
      <c r="BU248" s="108">
        <f t="shared" si="38"/>
        <v>0</v>
      </c>
      <c r="BV248" s="83"/>
      <c r="BW248" s="83"/>
      <c r="BX248" s="83">
        <v>0</v>
      </c>
      <c r="BY248" s="108">
        <f t="shared" si="39"/>
        <v>0</v>
      </c>
      <c r="BZ248" s="28">
        <f t="shared" si="40"/>
        <v>83</v>
      </c>
      <c r="CA248" s="88" t="str">
        <f t="shared" si="41"/>
        <v>1</v>
      </c>
      <c r="CB248" s="83" t="str">
        <f t="shared" si="42"/>
        <v>0</v>
      </c>
      <c r="CC248" s="88" t="str">
        <f t="shared" si="43"/>
        <v>0</v>
      </c>
    </row>
    <row r="249" spans="1:81" s="32" customFormat="1" ht="90" customHeight="1">
      <c r="A249" s="24">
        <v>243</v>
      </c>
      <c r="B249" s="123" t="s">
        <v>1391</v>
      </c>
      <c r="C249" s="123" t="s">
        <v>1392</v>
      </c>
      <c r="D249" s="54" t="s">
        <v>1393</v>
      </c>
      <c r="E249" s="83">
        <v>30</v>
      </c>
      <c r="F249" s="83"/>
      <c r="G249" s="83"/>
      <c r="H249" s="83"/>
      <c r="I249" s="83"/>
      <c r="J249" s="83"/>
      <c r="K249" s="83">
        <v>10</v>
      </c>
      <c r="L249" s="83"/>
      <c r="M249" s="89"/>
      <c r="N249" s="89"/>
      <c r="O249" s="89"/>
      <c r="P249" s="89"/>
      <c r="Q249" s="89"/>
      <c r="R249" s="83">
        <v>30</v>
      </c>
      <c r="S249" s="83"/>
      <c r="T249" s="83"/>
      <c r="U249" s="83"/>
      <c r="V249" s="83">
        <v>38</v>
      </c>
      <c r="W249" s="83">
        <v>19</v>
      </c>
      <c r="X249" s="83">
        <v>15</v>
      </c>
      <c r="Y249" s="83"/>
      <c r="Z249" s="83"/>
      <c r="AA249" s="108">
        <f t="shared" si="34"/>
        <v>38</v>
      </c>
      <c r="AB249" s="83">
        <v>27</v>
      </c>
      <c r="AC249" s="83"/>
      <c r="AD249" s="108">
        <f t="shared" si="35"/>
        <v>27</v>
      </c>
      <c r="AE249" s="83"/>
      <c r="AF249" s="83"/>
      <c r="AG249" s="83"/>
      <c r="AH249" s="83"/>
      <c r="AI249" s="83"/>
      <c r="AJ249" s="83"/>
      <c r="AK249" s="83"/>
      <c r="AL249" s="83">
        <v>18</v>
      </c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>
        <v>9</v>
      </c>
      <c r="BI249" s="108">
        <f t="shared" si="36"/>
        <v>18</v>
      </c>
      <c r="BJ249" s="83">
        <v>5</v>
      </c>
      <c r="BK249" s="83"/>
      <c r="BL249" s="83"/>
      <c r="BM249" s="83"/>
      <c r="BN249" s="83"/>
      <c r="BO249" s="108">
        <f t="shared" si="37"/>
        <v>5</v>
      </c>
      <c r="BP249" s="83"/>
      <c r="BQ249" s="83"/>
      <c r="BR249" s="83"/>
      <c r="BS249" s="83"/>
      <c r="BT249" s="83">
        <v>0</v>
      </c>
      <c r="BU249" s="108">
        <f t="shared" si="38"/>
        <v>0</v>
      </c>
      <c r="BV249" s="83"/>
      <c r="BW249" s="83"/>
      <c r="BX249" s="83">
        <v>0</v>
      </c>
      <c r="BY249" s="108">
        <f t="shared" si="39"/>
        <v>0</v>
      </c>
      <c r="BZ249" s="28">
        <f t="shared" si="40"/>
        <v>88</v>
      </c>
      <c r="CA249" s="88" t="str">
        <f t="shared" si="41"/>
        <v>1</v>
      </c>
      <c r="CB249" s="83" t="str">
        <f t="shared" si="42"/>
        <v>0</v>
      </c>
      <c r="CC249" s="88" t="str">
        <f t="shared" si="43"/>
        <v>0</v>
      </c>
    </row>
    <row r="250" spans="1:81" s="32" customFormat="1" ht="90" customHeight="1">
      <c r="A250" s="24">
        <v>244</v>
      </c>
      <c r="B250" s="123" t="s">
        <v>1394</v>
      </c>
      <c r="C250" s="123" t="s">
        <v>1395</v>
      </c>
      <c r="D250" s="54">
        <v>14005946</v>
      </c>
      <c r="E250" s="83">
        <v>15</v>
      </c>
      <c r="F250" s="83"/>
      <c r="G250" s="83"/>
      <c r="H250" s="83"/>
      <c r="I250" s="83"/>
      <c r="J250" s="83"/>
      <c r="K250" s="83">
        <v>39</v>
      </c>
      <c r="L250" s="83"/>
      <c r="M250" s="89"/>
      <c r="N250" s="89"/>
      <c r="O250" s="89"/>
      <c r="P250" s="89"/>
      <c r="Q250" s="89">
        <v>17</v>
      </c>
      <c r="R250" s="83">
        <v>30</v>
      </c>
      <c r="S250" s="83"/>
      <c r="T250" s="83"/>
      <c r="U250" s="83"/>
      <c r="V250" s="83"/>
      <c r="W250" s="83"/>
      <c r="X250" s="83"/>
      <c r="Y250" s="83"/>
      <c r="Z250" s="83"/>
      <c r="AA250" s="108">
        <f t="shared" si="34"/>
        <v>39</v>
      </c>
      <c r="AB250" s="83"/>
      <c r="AC250" s="83"/>
      <c r="AD250" s="108">
        <f t="shared" si="35"/>
        <v>0</v>
      </c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>
        <v>9</v>
      </c>
      <c r="BI250" s="108">
        <f t="shared" si="36"/>
        <v>9</v>
      </c>
      <c r="BJ250" s="83"/>
      <c r="BK250" s="83"/>
      <c r="BL250" s="83"/>
      <c r="BM250" s="83">
        <v>4</v>
      </c>
      <c r="BN250" s="83"/>
      <c r="BO250" s="108">
        <f t="shared" si="37"/>
        <v>4</v>
      </c>
      <c r="BP250" s="83"/>
      <c r="BQ250" s="83"/>
      <c r="BR250" s="83"/>
      <c r="BS250" s="83"/>
      <c r="BT250" s="83">
        <v>0</v>
      </c>
      <c r="BU250" s="108">
        <f t="shared" si="38"/>
        <v>0</v>
      </c>
      <c r="BV250" s="83"/>
      <c r="BW250" s="83"/>
      <c r="BX250" s="83">
        <v>0</v>
      </c>
      <c r="BY250" s="108">
        <f t="shared" si="39"/>
        <v>0</v>
      </c>
      <c r="BZ250" s="28">
        <f t="shared" si="40"/>
        <v>52</v>
      </c>
      <c r="CA250" s="88" t="str">
        <f t="shared" si="41"/>
        <v>1</v>
      </c>
      <c r="CB250" s="83" t="str">
        <f t="shared" si="42"/>
        <v>0</v>
      </c>
      <c r="CC250" s="88" t="str">
        <f t="shared" si="43"/>
        <v>0</v>
      </c>
    </row>
    <row r="251" spans="1:81" s="32" customFormat="1" ht="90" customHeight="1">
      <c r="A251" s="24">
        <v>245</v>
      </c>
      <c r="B251" s="123" t="s">
        <v>1396</v>
      </c>
      <c r="C251" s="123" t="s">
        <v>1397</v>
      </c>
      <c r="D251" s="54">
        <v>34072062</v>
      </c>
      <c r="E251" s="83">
        <v>15</v>
      </c>
      <c r="F251" s="83"/>
      <c r="G251" s="83"/>
      <c r="H251" s="83"/>
      <c r="I251" s="83"/>
      <c r="J251" s="83"/>
      <c r="K251" s="83">
        <v>39</v>
      </c>
      <c r="L251" s="83"/>
      <c r="M251" s="89"/>
      <c r="N251" s="89"/>
      <c r="O251" s="89"/>
      <c r="P251" s="89"/>
      <c r="Q251" s="89"/>
      <c r="R251" s="83">
        <v>30</v>
      </c>
      <c r="S251" s="83"/>
      <c r="T251" s="83"/>
      <c r="U251" s="83"/>
      <c r="V251" s="83"/>
      <c r="W251" s="83"/>
      <c r="X251" s="83"/>
      <c r="Y251" s="83"/>
      <c r="Z251" s="83"/>
      <c r="AA251" s="108">
        <f t="shared" si="34"/>
        <v>39</v>
      </c>
      <c r="AB251" s="83"/>
      <c r="AC251" s="83"/>
      <c r="AD251" s="108">
        <f t="shared" si="35"/>
        <v>0</v>
      </c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>
        <v>39</v>
      </c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>
        <v>18</v>
      </c>
      <c r="BH251" s="83">
        <v>9</v>
      </c>
      <c r="BI251" s="108">
        <f t="shared" si="36"/>
        <v>39</v>
      </c>
      <c r="BJ251" s="83">
        <v>5</v>
      </c>
      <c r="BK251" s="83"/>
      <c r="BL251" s="83"/>
      <c r="BM251" s="83"/>
      <c r="BN251" s="83"/>
      <c r="BO251" s="108">
        <f t="shared" si="37"/>
        <v>5</v>
      </c>
      <c r="BP251" s="83"/>
      <c r="BQ251" s="83"/>
      <c r="BR251" s="83"/>
      <c r="BS251" s="83"/>
      <c r="BT251" s="83"/>
      <c r="BU251" s="108">
        <f t="shared" si="38"/>
        <v>0</v>
      </c>
      <c r="BV251" s="83"/>
      <c r="BW251" s="83"/>
      <c r="BX251" s="83"/>
      <c r="BY251" s="108">
        <f t="shared" si="39"/>
        <v>0</v>
      </c>
      <c r="BZ251" s="28">
        <f t="shared" si="40"/>
        <v>83</v>
      </c>
      <c r="CA251" s="88" t="str">
        <f t="shared" si="41"/>
        <v>1</v>
      </c>
      <c r="CB251" s="83" t="str">
        <f t="shared" si="42"/>
        <v>0</v>
      </c>
      <c r="CC251" s="88" t="str">
        <f t="shared" si="43"/>
        <v>0</v>
      </c>
    </row>
    <row r="252" spans="1:81" s="32" customFormat="1" ht="90" customHeight="1">
      <c r="A252" s="24">
        <v>246</v>
      </c>
      <c r="B252" s="123" t="s">
        <v>1398</v>
      </c>
      <c r="C252" s="123" t="s">
        <v>1399</v>
      </c>
      <c r="D252" s="54">
        <v>30794436</v>
      </c>
      <c r="E252" s="83">
        <v>15</v>
      </c>
      <c r="F252" s="83"/>
      <c r="G252" s="83"/>
      <c r="H252" s="83"/>
      <c r="I252" s="83"/>
      <c r="J252" s="83"/>
      <c r="K252" s="83">
        <v>39</v>
      </c>
      <c r="L252" s="83"/>
      <c r="M252" s="89"/>
      <c r="N252" s="89"/>
      <c r="O252" s="89"/>
      <c r="P252" s="89">
        <v>30</v>
      </c>
      <c r="Q252" s="89">
        <v>17</v>
      </c>
      <c r="R252" s="83">
        <v>30</v>
      </c>
      <c r="S252" s="83"/>
      <c r="T252" s="83"/>
      <c r="U252" s="83"/>
      <c r="V252" s="83"/>
      <c r="W252" s="83"/>
      <c r="X252" s="83"/>
      <c r="Y252" s="83"/>
      <c r="Z252" s="83"/>
      <c r="AA252" s="108">
        <f t="shared" si="34"/>
        <v>39</v>
      </c>
      <c r="AB252" s="83"/>
      <c r="AC252" s="83"/>
      <c r="AD252" s="108">
        <f t="shared" si="35"/>
        <v>0</v>
      </c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>
        <v>15</v>
      </c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>
        <v>9</v>
      </c>
      <c r="BI252" s="108">
        <f t="shared" si="36"/>
        <v>15</v>
      </c>
      <c r="BJ252" s="83">
        <v>5</v>
      </c>
      <c r="BK252" s="83"/>
      <c r="BL252" s="83"/>
      <c r="BM252" s="83"/>
      <c r="BN252" s="83"/>
      <c r="BO252" s="108">
        <f t="shared" si="37"/>
        <v>5</v>
      </c>
      <c r="BP252" s="83"/>
      <c r="BQ252" s="83"/>
      <c r="BR252" s="83"/>
      <c r="BS252" s="83"/>
      <c r="BT252" s="83">
        <v>0</v>
      </c>
      <c r="BU252" s="108">
        <f t="shared" si="38"/>
        <v>0</v>
      </c>
      <c r="BV252" s="83"/>
      <c r="BW252" s="83"/>
      <c r="BX252" s="83">
        <v>0</v>
      </c>
      <c r="BY252" s="108">
        <f t="shared" si="39"/>
        <v>0</v>
      </c>
      <c r="BZ252" s="28">
        <f t="shared" si="40"/>
        <v>59</v>
      </c>
      <c r="CA252" s="88" t="str">
        <f t="shared" si="41"/>
        <v>1</v>
      </c>
      <c r="CB252" s="83" t="str">
        <f t="shared" si="42"/>
        <v>0</v>
      </c>
      <c r="CC252" s="88" t="str">
        <f t="shared" si="43"/>
        <v>0</v>
      </c>
    </row>
    <row r="253" spans="1:81" s="32" customFormat="1" ht="105" customHeight="1">
      <c r="A253" s="24">
        <v>247</v>
      </c>
      <c r="B253" s="123" t="s">
        <v>1400</v>
      </c>
      <c r="C253" s="123" t="s">
        <v>1401</v>
      </c>
      <c r="D253" s="54">
        <v>32912673</v>
      </c>
      <c r="E253" s="83">
        <v>15</v>
      </c>
      <c r="F253" s="83"/>
      <c r="G253" s="83"/>
      <c r="H253" s="83"/>
      <c r="I253" s="83"/>
      <c r="J253" s="83"/>
      <c r="K253" s="83">
        <v>21</v>
      </c>
      <c r="L253" s="83"/>
      <c r="M253" s="89"/>
      <c r="N253" s="89"/>
      <c r="O253" s="89"/>
      <c r="P253" s="89">
        <v>30</v>
      </c>
      <c r="Q253" s="89">
        <v>17</v>
      </c>
      <c r="R253" s="83"/>
      <c r="S253" s="83"/>
      <c r="T253" s="83"/>
      <c r="U253" s="83"/>
      <c r="V253" s="83"/>
      <c r="W253" s="83"/>
      <c r="X253" s="83"/>
      <c r="Y253" s="83"/>
      <c r="Z253" s="83"/>
      <c r="AA253" s="108">
        <f t="shared" si="34"/>
        <v>30</v>
      </c>
      <c r="AB253" s="83"/>
      <c r="AC253" s="83"/>
      <c r="AD253" s="108">
        <f t="shared" si="35"/>
        <v>0</v>
      </c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>
        <v>39</v>
      </c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>
        <v>18</v>
      </c>
      <c r="BH253" s="83">
        <v>9</v>
      </c>
      <c r="BI253" s="108">
        <f t="shared" si="36"/>
        <v>39</v>
      </c>
      <c r="BJ253" s="83">
        <v>5</v>
      </c>
      <c r="BK253" s="83"/>
      <c r="BL253" s="83"/>
      <c r="BM253" s="83"/>
      <c r="BN253" s="83"/>
      <c r="BO253" s="108">
        <f t="shared" si="37"/>
        <v>5</v>
      </c>
      <c r="BP253" s="83"/>
      <c r="BQ253" s="83"/>
      <c r="BR253" s="83"/>
      <c r="BS253" s="83"/>
      <c r="BT253" s="83">
        <v>0</v>
      </c>
      <c r="BU253" s="108">
        <f t="shared" si="38"/>
        <v>0</v>
      </c>
      <c r="BV253" s="83"/>
      <c r="BW253" s="83"/>
      <c r="BX253" s="83">
        <v>0</v>
      </c>
      <c r="BY253" s="108">
        <f t="shared" si="39"/>
        <v>0</v>
      </c>
      <c r="BZ253" s="28">
        <f t="shared" si="40"/>
        <v>74</v>
      </c>
      <c r="CA253" s="88" t="str">
        <f t="shared" si="41"/>
        <v>1</v>
      </c>
      <c r="CB253" s="83" t="str">
        <f t="shared" si="42"/>
        <v>0</v>
      </c>
      <c r="CC253" s="88" t="str">
        <f t="shared" si="43"/>
        <v>0</v>
      </c>
    </row>
    <row r="254" spans="1:81" s="32" customFormat="1" ht="90" customHeight="1">
      <c r="A254" s="24">
        <v>248</v>
      </c>
      <c r="B254" s="123" t="s">
        <v>1402</v>
      </c>
      <c r="C254" s="123" t="s">
        <v>1403</v>
      </c>
      <c r="D254" s="54">
        <v>21120435</v>
      </c>
      <c r="E254" s="83">
        <v>15</v>
      </c>
      <c r="F254" s="83"/>
      <c r="G254" s="83"/>
      <c r="H254" s="83"/>
      <c r="I254" s="83"/>
      <c r="J254" s="83"/>
      <c r="K254" s="83">
        <v>10</v>
      </c>
      <c r="L254" s="83"/>
      <c r="M254" s="89"/>
      <c r="N254" s="89"/>
      <c r="O254" s="89"/>
      <c r="P254" s="89">
        <v>30</v>
      </c>
      <c r="Q254" s="89"/>
      <c r="R254" s="83">
        <v>30</v>
      </c>
      <c r="S254" s="83"/>
      <c r="T254" s="83"/>
      <c r="U254" s="83"/>
      <c r="V254" s="83"/>
      <c r="W254" s="83"/>
      <c r="X254" s="83"/>
      <c r="Y254" s="83"/>
      <c r="Z254" s="83"/>
      <c r="AA254" s="108">
        <f t="shared" si="34"/>
        <v>30</v>
      </c>
      <c r="AB254" s="83"/>
      <c r="AC254" s="83"/>
      <c r="AD254" s="108">
        <f t="shared" si="35"/>
        <v>0</v>
      </c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>
        <v>15</v>
      </c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 t="s">
        <v>1861</v>
      </c>
      <c r="BI254" s="108">
        <f t="shared" si="36"/>
        <v>15</v>
      </c>
      <c r="BJ254" s="83">
        <v>5</v>
      </c>
      <c r="BK254" s="83"/>
      <c r="BL254" s="83"/>
      <c r="BM254" s="83"/>
      <c r="BN254" s="83"/>
      <c r="BO254" s="108">
        <f t="shared" si="37"/>
        <v>5</v>
      </c>
      <c r="BP254" s="83"/>
      <c r="BQ254" s="83"/>
      <c r="BR254" s="83"/>
      <c r="BS254" s="83"/>
      <c r="BT254" s="83">
        <v>0</v>
      </c>
      <c r="BU254" s="108">
        <f t="shared" si="38"/>
        <v>0</v>
      </c>
      <c r="BV254" s="83"/>
      <c r="BW254" s="83"/>
      <c r="BX254" s="83">
        <v>0</v>
      </c>
      <c r="BY254" s="108">
        <f t="shared" si="39"/>
        <v>0</v>
      </c>
      <c r="BZ254" s="28">
        <f t="shared" si="40"/>
        <v>50</v>
      </c>
      <c r="CA254" s="88" t="str">
        <f t="shared" si="41"/>
        <v>1</v>
      </c>
      <c r="CB254" s="83" t="str">
        <f t="shared" si="42"/>
        <v>0</v>
      </c>
      <c r="CC254" s="88" t="str">
        <f t="shared" si="43"/>
        <v>0</v>
      </c>
    </row>
    <row r="255" spans="1:81" s="32" customFormat="1" ht="165" customHeight="1">
      <c r="A255" s="24">
        <v>249</v>
      </c>
      <c r="B255" s="123" t="s">
        <v>1404</v>
      </c>
      <c r="C255" s="123" t="s">
        <v>1405</v>
      </c>
      <c r="D255" s="54">
        <v>39120822</v>
      </c>
      <c r="E255" s="83">
        <v>15</v>
      </c>
      <c r="F255" s="83"/>
      <c r="G255" s="83"/>
      <c r="H255" s="83"/>
      <c r="I255" s="83"/>
      <c r="J255" s="83"/>
      <c r="K255" s="83"/>
      <c r="L255" s="83"/>
      <c r="M255" s="89"/>
      <c r="N255" s="89"/>
      <c r="O255" s="89"/>
      <c r="P255" s="89"/>
      <c r="Q255" s="89">
        <v>17</v>
      </c>
      <c r="R255" s="83">
        <v>30</v>
      </c>
      <c r="S255" s="83"/>
      <c r="T255" s="83"/>
      <c r="U255" s="83"/>
      <c r="V255" s="83"/>
      <c r="W255" s="83"/>
      <c r="X255" s="83"/>
      <c r="Y255" s="83"/>
      <c r="Z255" s="83">
        <v>10</v>
      </c>
      <c r="AA255" s="108">
        <f t="shared" si="34"/>
        <v>30</v>
      </c>
      <c r="AB255" s="83"/>
      <c r="AC255" s="83"/>
      <c r="AD255" s="108">
        <f t="shared" si="35"/>
        <v>0</v>
      </c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>
        <v>18</v>
      </c>
      <c r="BH255" s="83"/>
      <c r="BI255" s="108">
        <f t="shared" si="36"/>
        <v>18</v>
      </c>
      <c r="BJ255" s="83">
        <v>5</v>
      </c>
      <c r="BK255" s="83"/>
      <c r="BL255" s="83"/>
      <c r="BM255" s="83"/>
      <c r="BN255" s="83"/>
      <c r="BO255" s="108">
        <f t="shared" si="37"/>
        <v>5</v>
      </c>
      <c r="BP255" s="83"/>
      <c r="BQ255" s="83"/>
      <c r="BR255" s="83"/>
      <c r="BS255" s="83"/>
      <c r="BT255" s="83">
        <v>0</v>
      </c>
      <c r="BU255" s="108">
        <f t="shared" si="38"/>
        <v>0</v>
      </c>
      <c r="BV255" s="83"/>
      <c r="BW255" s="83"/>
      <c r="BX255" s="83">
        <v>0</v>
      </c>
      <c r="BY255" s="108">
        <f t="shared" si="39"/>
        <v>0</v>
      </c>
      <c r="BZ255" s="28">
        <f t="shared" si="40"/>
        <v>53</v>
      </c>
      <c r="CA255" s="88" t="str">
        <f t="shared" si="41"/>
        <v>1</v>
      </c>
      <c r="CB255" s="83" t="str">
        <f t="shared" si="42"/>
        <v>0</v>
      </c>
      <c r="CC255" s="88" t="str">
        <f t="shared" si="43"/>
        <v>0</v>
      </c>
    </row>
    <row r="256" spans="1:81" s="32" customFormat="1" ht="120" customHeight="1">
      <c r="A256" s="24">
        <v>250</v>
      </c>
      <c r="B256" s="123" t="s">
        <v>1406</v>
      </c>
      <c r="C256" s="123" t="s">
        <v>1407</v>
      </c>
      <c r="D256" s="54">
        <v>37105514</v>
      </c>
      <c r="E256" s="83">
        <v>30</v>
      </c>
      <c r="F256" s="83"/>
      <c r="G256" s="83"/>
      <c r="H256" s="83"/>
      <c r="I256" s="83"/>
      <c r="J256" s="83"/>
      <c r="K256" s="83"/>
      <c r="L256" s="83">
        <v>39</v>
      </c>
      <c r="M256" s="89"/>
      <c r="N256" s="89"/>
      <c r="O256" s="89"/>
      <c r="P256" s="89"/>
      <c r="Q256" s="89"/>
      <c r="R256" s="83"/>
      <c r="S256" s="83"/>
      <c r="T256" s="83"/>
      <c r="U256" s="83">
        <v>39</v>
      </c>
      <c r="V256" s="83"/>
      <c r="W256" s="83"/>
      <c r="X256" s="83"/>
      <c r="Y256" s="83"/>
      <c r="Z256" s="83">
        <v>10</v>
      </c>
      <c r="AA256" s="108">
        <f t="shared" si="34"/>
        <v>39</v>
      </c>
      <c r="AB256" s="83"/>
      <c r="AC256" s="83"/>
      <c r="AD256" s="108">
        <f t="shared" si="35"/>
        <v>0</v>
      </c>
      <c r="AE256" s="83"/>
      <c r="AF256" s="83"/>
      <c r="AG256" s="83"/>
      <c r="AH256" s="83">
        <v>14</v>
      </c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>
        <v>9</v>
      </c>
      <c r="BI256" s="108">
        <f t="shared" si="36"/>
        <v>14</v>
      </c>
      <c r="BJ256" s="83">
        <v>5</v>
      </c>
      <c r="BK256" s="83"/>
      <c r="BL256" s="83"/>
      <c r="BM256" s="83"/>
      <c r="BN256" s="83"/>
      <c r="BO256" s="108">
        <f t="shared" si="37"/>
        <v>5</v>
      </c>
      <c r="BP256" s="83"/>
      <c r="BQ256" s="83"/>
      <c r="BR256" s="83"/>
      <c r="BS256" s="83"/>
      <c r="BT256" s="83">
        <v>0</v>
      </c>
      <c r="BU256" s="108">
        <f t="shared" si="38"/>
        <v>0</v>
      </c>
      <c r="BV256" s="83"/>
      <c r="BW256" s="83"/>
      <c r="BX256" s="83">
        <v>0</v>
      </c>
      <c r="BY256" s="108">
        <f t="shared" si="39"/>
        <v>0</v>
      </c>
      <c r="BZ256" s="28">
        <f t="shared" si="40"/>
        <v>58</v>
      </c>
      <c r="CA256" s="88" t="str">
        <f t="shared" si="41"/>
        <v>1</v>
      </c>
      <c r="CB256" s="83" t="str">
        <f t="shared" si="42"/>
        <v>0</v>
      </c>
      <c r="CC256" s="88" t="str">
        <f t="shared" si="43"/>
        <v>0</v>
      </c>
    </row>
    <row r="257" spans="1:81" s="32" customFormat="1" ht="105" customHeight="1">
      <c r="A257" s="24">
        <v>251</v>
      </c>
      <c r="B257" s="123" t="s">
        <v>1408</v>
      </c>
      <c r="C257" s="123" t="s">
        <v>1409</v>
      </c>
      <c r="D257" s="54">
        <v>35799926</v>
      </c>
      <c r="E257" s="83">
        <v>15</v>
      </c>
      <c r="F257" s="83"/>
      <c r="G257" s="83"/>
      <c r="H257" s="83"/>
      <c r="I257" s="83"/>
      <c r="J257" s="83"/>
      <c r="K257" s="83">
        <v>21</v>
      </c>
      <c r="L257" s="83"/>
      <c r="M257" s="89"/>
      <c r="N257" s="89"/>
      <c r="O257" s="89"/>
      <c r="P257" s="89"/>
      <c r="Q257" s="89"/>
      <c r="R257" s="83"/>
      <c r="S257" s="83"/>
      <c r="T257" s="83"/>
      <c r="U257" s="83"/>
      <c r="V257" s="83"/>
      <c r="W257" s="83"/>
      <c r="X257" s="83"/>
      <c r="Y257" s="83"/>
      <c r="Z257" s="83"/>
      <c r="AA257" s="108">
        <f t="shared" si="34"/>
        <v>21</v>
      </c>
      <c r="AB257" s="83"/>
      <c r="AC257" s="83"/>
      <c r="AD257" s="108">
        <f t="shared" si="35"/>
        <v>0</v>
      </c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>
        <v>20</v>
      </c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>
        <v>18</v>
      </c>
      <c r="BH257" s="83"/>
      <c r="BI257" s="108">
        <f t="shared" si="36"/>
        <v>20</v>
      </c>
      <c r="BJ257" s="83"/>
      <c r="BK257" s="83">
        <v>4</v>
      </c>
      <c r="BL257" s="83"/>
      <c r="BM257" s="83"/>
      <c r="BN257" s="83"/>
      <c r="BO257" s="108">
        <f t="shared" si="37"/>
        <v>4</v>
      </c>
      <c r="BP257" s="83"/>
      <c r="BQ257" s="83"/>
      <c r="BR257" s="83"/>
      <c r="BS257" s="83"/>
      <c r="BT257" s="83">
        <v>0</v>
      </c>
      <c r="BU257" s="108">
        <f t="shared" si="38"/>
        <v>0</v>
      </c>
      <c r="BV257" s="83"/>
      <c r="BW257" s="83"/>
      <c r="BX257" s="83">
        <v>0</v>
      </c>
      <c r="BY257" s="108">
        <f t="shared" si="39"/>
        <v>0</v>
      </c>
      <c r="BZ257" s="28">
        <f t="shared" si="40"/>
        <v>45</v>
      </c>
      <c r="CA257" s="88" t="str">
        <f t="shared" si="41"/>
        <v>1</v>
      </c>
      <c r="CB257" s="83" t="str">
        <f t="shared" si="42"/>
        <v>0</v>
      </c>
      <c r="CC257" s="88" t="str">
        <f t="shared" si="43"/>
        <v>0</v>
      </c>
    </row>
    <row r="258" spans="1:81" s="32" customFormat="1" ht="105" customHeight="1">
      <c r="A258" s="24">
        <v>252</v>
      </c>
      <c r="B258" s="123" t="s">
        <v>1410</v>
      </c>
      <c r="C258" s="123" t="s">
        <v>1411</v>
      </c>
      <c r="D258" s="54">
        <v>23635853</v>
      </c>
      <c r="E258" s="83">
        <v>15</v>
      </c>
      <c r="F258" s="83"/>
      <c r="G258" s="83"/>
      <c r="H258" s="83"/>
      <c r="I258" s="83"/>
      <c r="J258" s="83"/>
      <c r="K258" s="83">
        <v>10</v>
      </c>
      <c r="L258" s="83"/>
      <c r="M258" s="89"/>
      <c r="N258" s="89"/>
      <c r="O258" s="89"/>
      <c r="P258" s="89">
        <v>30</v>
      </c>
      <c r="Q258" s="89"/>
      <c r="R258" s="83"/>
      <c r="S258" s="83"/>
      <c r="T258" s="83"/>
      <c r="U258" s="83"/>
      <c r="V258" s="83"/>
      <c r="W258" s="83"/>
      <c r="X258" s="83"/>
      <c r="Y258" s="83"/>
      <c r="Z258" s="83"/>
      <c r="AA258" s="108">
        <f t="shared" si="34"/>
        <v>30</v>
      </c>
      <c r="AB258" s="83"/>
      <c r="AC258" s="83"/>
      <c r="AD258" s="108">
        <f t="shared" si="35"/>
        <v>0</v>
      </c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>
        <v>9</v>
      </c>
      <c r="BI258" s="108">
        <f t="shared" si="36"/>
        <v>9</v>
      </c>
      <c r="BJ258" s="83"/>
      <c r="BK258" s="83">
        <v>4</v>
      </c>
      <c r="BL258" s="83"/>
      <c r="BM258" s="83"/>
      <c r="BN258" s="83"/>
      <c r="BO258" s="108">
        <f t="shared" si="37"/>
        <v>4</v>
      </c>
      <c r="BP258" s="83"/>
      <c r="BQ258" s="83"/>
      <c r="BR258" s="83"/>
      <c r="BS258" s="83"/>
      <c r="BT258" s="83">
        <v>0</v>
      </c>
      <c r="BU258" s="108">
        <f t="shared" si="38"/>
        <v>0</v>
      </c>
      <c r="BV258" s="83"/>
      <c r="BW258" s="83"/>
      <c r="BX258" s="83">
        <v>0</v>
      </c>
      <c r="BY258" s="108">
        <f t="shared" si="39"/>
        <v>0</v>
      </c>
      <c r="BZ258" s="28">
        <f t="shared" si="40"/>
        <v>43</v>
      </c>
      <c r="CA258" s="88" t="str">
        <f t="shared" si="41"/>
        <v>1</v>
      </c>
      <c r="CB258" s="83" t="str">
        <f t="shared" si="42"/>
        <v>0</v>
      </c>
      <c r="CC258" s="88" t="str">
        <f t="shared" si="43"/>
        <v>0</v>
      </c>
    </row>
    <row r="259" spans="1:81" s="32" customFormat="1" ht="105" customHeight="1">
      <c r="A259" s="24">
        <v>253</v>
      </c>
      <c r="B259" s="123" t="s">
        <v>1412</v>
      </c>
      <c r="C259" s="123" t="s">
        <v>1413</v>
      </c>
      <c r="D259" s="54">
        <v>33246124</v>
      </c>
      <c r="E259" s="83">
        <v>15</v>
      </c>
      <c r="F259" s="83"/>
      <c r="G259" s="83"/>
      <c r="H259" s="83"/>
      <c r="I259" s="83"/>
      <c r="J259" s="83"/>
      <c r="K259" s="83"/>
      <c r="L259" s="83"/>
      <c r="M259" s="89"/>
      <c r="N259" s="89"/>
      <c r="O259" s="89"/>
      <c r="P259" s="89">
        <v>30</v>
      </c>
      <c r="Q259" s="89"/>
      <c r="R259" s="83"/>
      <c r="S259" s="83"/>
      <c r="T259" s="83"/>
      <c r="U259" s="83"/>
      <c r="V259" s="83"/>
      <c r="W259" s="83"/>
      <c r="X259" s="83"/>
      <c r="Y259" s="83"/>
      <c r="Z259" s="83"/>
      <c r="AA259" s="108">
        <f t="shared" si="34"/>
        <v>30</v>
      </c>
      <c r="AB259" s="83"/>
      <c r="AC259" s="83"/>
      <c r="AD259" s="108">
        <f t="shared" si="35"/>
        <v>0</v>
      </c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>
        <v>9</v>
      </c>
      <c r="BI259" s="108">
        <f t="shared" si="36"/>
        <v>9</v>
      </c>
      <c r="BJ259" s="83">
        <v>5</v>
      </c>
      <c r="BK259" s="83"/>
      <c r="BL259" s="83"/>
      <c r="BM259" s="83"/>
      <c r="BN259" s="83"/>
      <c r="BO259" s="108">
        <f t="shared" si="37"/>
        <v>5</v>
      </c>
      <c r="BP259" s="83"/>
      <c r="BQ259" s="83"/>
      <c r="BR259" s="83"/>
      <c r="BS259" s="83"/>
      <c r="BT259" s="83">
        <v>0</v>
      </c>
      <c r="BU259" s="108">
        <f t="shared" si="38"/>
        <v>0</v>
      </c>
      <c r="BV259" s="83"/>
      <c r="BW259" s="83"/>
      <c r="BX259" s="83">
        <v>0</v>
      </c>
      <c r="BY259" s="108">
        <f t="shared" si="39"/>
        <v>0</v>
      </c>
      <c r="BZ259" s="28">
        <f t="shared" si="40"/>
        <v>44</v>
      </c>
      <c r="CA259" s="88" t="str">
        <f t="shared" si="41"/>
        <v>1</v>
      </c>
      <c r="CB259" s="83" t="str">
        <f t="shared" si="42"/>
        <v>0</v>
      </c>
      <c r="CC259" s="88" t="str">
        <f t="shared" si="43"/>
        <v>0</v>
      </c>
    </row>
    <row r="260" spans="1:81" s="32" customFormat="1" ht="105" customHeight="1">
      <c r="A260" s="24">
        <v>254</v>
      </c>
      <c r="B260" s="123" t="s">
        <v>1414</v>
      </c>
      <c r="C260" s="123" t="s">
        <v>1415</v>
      </c>
      <c r="D260" s="54">
        <v>19369021</v>
      </c>
      <c r="E260" s="83">
        <v>15</v>
      </c>
      <c r="F260" s="83"/>
      <c r="G260" s="83"/>
      <c r="H260" s="83"/>
      <c r="I260" s="83"/>
      <c r="J260" s="83"/>
      <c r="K260" s="83"/>
      <c r="L260" s="83"/>
      <c r="M260" s="89"/>
      <c r="N260" s="89"/>
      <c r="O260" s="89"/>
      <c r="P260" s="89">
        <v>30</v>
      </c>
      <c r="Q260" s="89">
        <v>17</v>
      </c>
      <c r="R260" s="83"/>
      <c r="S260" s="83"/>
      <c r="T260" s="83"/>
      <c r="U260" s="83"/>
      <c r="V260" s="83"/>
      <c r="W260" s="83"/>
      <c r="X260" s="83"/>
      <c r="Y260" s="83"/>
      <c r="Z260" s="83"/>
      <c r="AA260" s="108">
        <f t="shared" si="34"/>
        <v>30</v>
      </c>
      <c r="AB260" s="83"/>
      <c r="AC260" s="83"/>
      <c r="AD260" s="108">
        <f t="shared" si="35"/>
        <v>0</v>
      </c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>
        <v>39</v>
      </c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>
        <v>9</v>
      </c>
      <c r="BI260" s="108">
        <f t="shared" si="36"/>
        <v>39</v>
      </c>
      <c r="BJ260" s="83"/>
      <c r="BK260" s="83">
        <v>4</v>
      </c>
      <c r="BL260" s="83"/>
      <c r="BM260" s="83"/>
      <c r="BN260" s="83"/>
      <c r="BO260" s="108">
        <f t="shared" si="37"/>
        <v>4</v>
      </c>
      <c r="BP260" s="83"/>
      <c r="BQ260" s="83"/>
      <c r="BR260" s="83"/>
      <c r="BS260" s="83"/>
      <c r="BT260" s="83">
        <v>0</v>
      </c>
      <c r="BU260" s="108">
        <f t="shared" si="38"/>
        <v>0</v>
      </c>
      <c r="BV260" s="83"/>
      <c r="BW260" s="83"/>
      <c r="BX260" s="83">
        <v>0</v>
      </c>
      <c r="BY260" s="108">
        <f t="shared" si="39"/>
        <v>0</v>
      </c>
      <c r="BZ260" s="28">
        <f t="shared" si="40"/>
        <v>73</v>
      </c>
      <c r="CA260" s="88" t="str">
        <f t="shared" si="41"/>
        <v>1</v>
      </c>
      <c r="CB260" s="83" t="str">
        <f t="shared" si="42"/>
        <v>0</v>
      </c>
      <c r="CC260" s="88" t="str">
        <f t="shared" si="43"/>
        <v>0</v>
      </c>
    </row>
    <row r="261" spans="1:81" s="32" customFormat="1" ht="105" customHeight="1">
      <c r="A261" s="24">
        <v>255</v>
      </c>
      <c r="B261" s="123" t="s">
        <v>1416</v>
      </c>
      <c r="C261" s="123" t="s">
        <v>1417</v>
      </c>
      <c r="D261" s="54">
        <v>41176544</v>
      </c>
      <c r="E261" s="83"/>
      <c r="F261" s="83"/>
      <c r="G261" s="83"/>
      <c r="H261" s="83"/>
      <c r="I261" s="83">
        <v>21</v>
      </c>
      <c r="J261" s="83"/>
      <c r="K261" s="83">
        <v>39</v>
      </c>
      <c r="L261" s="83"/>
      <c r="M261" s="89"/>
      <c r="N261" s="89"/>
      <c r="O261" s="89"/>
      <c r="P261" s="89"/>
      <c r="Q261" s="89"/>
      <c r="R261" s="83"/>
      <c r="S261" s="83"/>
      <c r="T261" s="83"/>
      <c r="U261" s="83"/>
      <c r="V261" s="83"/>
      <c r="W261" s="83"/>
      <c r="X261" s="83"/>
      <c r="Y261" s="83"/>
      <c r="Z261" s="83"/>
      <c r="AA261" s="108">
        <f t="shared" si="34"/>
        <v>39</v>
      </c>
      <c r="AB261" s="83"/>
      <c r="AC261" s="83"/>
      <c r="AD261" s="108">
        <f t="shared" si="35"/>
        <v>0</v>
      </c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>
        <v>39</v>
      </c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108">
        <f t="shared" si="36"/>
        <v>39</v>
      </c>
      <c r="BJ261" s="83"/>
      <c r="BK261" s="83"/>
      <c r="BL261" s="83"/>
      <c r="BM261" s="83">
        <v>2</v>
      </c>
      <c r="BN261" s="83"/>
      <c r="BO261" s="108">
        <f t="shared" si="37"/>
        <v>2</v>
      </c>
      <c r="BP261" s="83"/>
      <c r="BQ261" s="83"/>
      <c r="BR261" s="83"/>
      <c r="BS261" s="83"/>
      <c r="BT261" s="83">
        <v>0</v>
      </c>
      <c r="BU261" s="108">
        <f t="shared" si="38"/>
        <v>0</v>
      </c>
      <c r="BV261" s="83"/>
      <c r="BW261" s="83"/>
      <c r="BX261" s="83">
        <v>0</v>
      </c>
      <c r="BY261" s="108">
        <f t="shared" si="39"/>
        <v>0</v>
      </c>
      <c r="BZ261" s="28">
        <f t="shared" si="40"/>
        <v>80</v>
      </c>
      <c r="CA261" s="88" t="str">
        <f t="shared" si="41"/>
        <v>1</v>
      </c>
      <c r="CB261" s="83" t="str">
        <f t="shared" si="42"/>
        <v>0</v>
      </c>
      <c r="CC261" s="88" t="str">
        <f t="shared" si="43"/>
        <v>0</v>
      </c>
    </row>
    <row r="262" spans="1:81" s="32" customFormat="1" ht="180" customHeight="1">
      <c r="A262" s="24">
        <v>256</v>
      </c>
      <c r="B262" s="123" t="s">
        <v>1418</v>
      </c>
      <c r="C262" s="123" t="s">
        <v>1419</v>
      </c>
      <c r="D262" s="54">
        <v>41346691</v>
      </c>
      <c r="E262" s="83"/>
      <c r="F262" s="83"/>
      <c r="G262" s="83"/>
      <c r="H262" s="83"/>
      <c r="I262" s="83"/>
      <c r="J262" s="83"/>
      <c r="K262" s="83">
        <v>21</v>
      </c>
      <c r="L262" s="83"/>
      <c r="M262" s="89"/>
      <c r="N262" s="89"/>
      <c r="O262" s="89"/>
      <c r="P262" s="89"/>
      <c r="Q262" s="89"/>
      <c r="R262" s="83"/>
      <c r="S262" s="83"/>
      <c r="T262" s="83"/>
      <c r="U262" s="83"/>
      <c r="V262" s="83"/>
      <c r="W262" s="83"/>
      <c r="X262" s="83"/>
      <c r="Y262" s="83"/>
      <c r="Z262" s="83"/>
      <c r="AA262" s="108">
        <f t="shared" si="34"/>
        <v>21</v>
      </c>
      <c r="AB262" s="83"/>
      <c r="AC262" s="83"/>
      <c r="AD262" s="108">
        <f t="shared" si="35"/>
        <v>0</v>
      </c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>
        <v>39</v>
      </c>
      <c r="AV262" s="83"/>
      <c r="AW262" s="83">
        <v>15</v>
      </c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108">
        <f t="shared" si="36"/>
        <v>39</v>
      </c>
      <c r="BJ262" s="83"/>
      <c r="BK262" s="83"/>
      <c r="BL262" s="83"/>
      <c r="BM262" s="83"/>
      <c r="BN262" s="83"/>
      <c r="BO262" s="108">
        <f t="shared" si="37"/>
        <v>0</v>
      </c>
      <c r="BP262" s="83"/>
      <c r="BQ262" s="83"/>
      <c r="BR262" s="83"/>
      <c r="BS262" s="83"/>
      <c r="BT262" s="83">
        <v>0</v>
      </c>
      <c r="BU262" s="108">
        <f t="shared" si="38"/>
        <v>0</v>
      </c>
      <c r="BV262" s="83"/>
      <c r="BW262" s="83"/>
      <c r="BX262" s="83">
        <v>0</v>
      </c>
      <c r="BY262" s="108">
        <f t="shared" si="39"/>
        <v>0</v>
      </c>
      <c r="BZ262" s="28">
        <f t="shared" si="40"/>
        <v>60</v>
      </c>
      <c r="CA262" s="88" t="str">
        <f t="shared" si="41"/>
        <v>1</v>
      </c>
      <c r="CB262" s="83" t="str">
        <f t="shared" si="42"/>
        <v>0</v>
      </c>
      <c r="CC262" s="88" t="str">
        <f t="shared" si="43"/>
        <v>0</v>
      </c>
    </row>
    <row r="263" spans="1:81" s="32" customFormat="1" ht="105" customHeight="1">
      <c r="A263" s="24">
        <v>257</v>
      </c>
      <c r="B263" s="123" t="s">
        <v>1420</v>
      </c>
      <c r="C263" s="123" t="s">
        <v>1421</v>
      </c>
      <c r="D263" s="54" t="s">
        <v>1422</v>
      </c>
      <c r="E263" s="83">
        <v>15</v>
      </c>
      <c r="F263" s="83"/>
      <c r="G263" s="83"/>
      <c r="H263" s="83"/>
      <c r="I263" s="83"/>
      <c r="J263" s="83"/>
      <c r="K263" s="83">
        <v>10</v>
      </c>
      <c r="L263" s="83"/>
      <c r="M263" s="89"/>
      <c r="N263" s="89"/>
      <c r="O263" s="89"/>
      <c r="P263" s="89">
        <v>30</v>
      </c>
      <c r="Q263" s="89">
        <v>17</v>
      </c>
      <c r="R263" s="83"/>
      <c r="S263" s="83"/>
      <c r="T263" s="83"/>
      <c r="U263" s="83"/>
      <c r="V263" s="83"/>
      <c r="W263" s="83"/>
      <c r="X263" s="83"/>
      <c r="Y263" s="83"/>
      <c r="Z263" s="83"/>
      <c r="AA263" s="108">
        <f t="shared" si="34"/>
        <v>30</v>
      </c>
      <c r="AB263" s="83"/>
      <c r="AC263" s="83"/>
      <c r="AD263" s="108">
        <f t="shared" si="35"/>
        <v>0</v>
      </c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>
        <v>39</v>
      </c>
      <c r="AQ263" s="83"/>
      <c r="AR263" s="83"/>
      <c r="AS263" s="83"/>
      <c r="AT263" s="83"/>
      <c r="AU263" s="83">
        <v>39</v>
      </c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>
        <v>18</v>
      </c>
      <c r="BH263" s="83">
        <v>9</v>
      </c>
      <c r="BI263" s="108">
        <f t="shared" si="36"/>
        <v>39</v>
      </c>
      <c r="BJ263" s="83">
        <v>5</v>
      </c>
      <c r="BK263" s="83"/>
      <c r="BL263" s="83"/>
      <c r="BM263" s="83"/>
      <c r="BN263" s="83"/>
      <c r="BO263" s="108">
        <f t="shared" si="37"/>
        <v>5</v>
      </c>
      <c r="BP263" s="83"/>
      <c r="BQ263" s="83"/>
      <c r="BR263" s="83"/>
      <c r="BS263" s="83"/>
      <c r="BT263" s="83">
        <v>0</v>
      </c>
      <c r="BU263" s="108">
        <f t="shared" si="38"/>
        <v>0</v>
      </c>
      <c r="BV263" s="83"/>
      <c r="BW263" s="83"/>
      <c r="BX263" s="83">
        <v>0</v>
      </c>
      <c r="BY263" s="108">
        <f t="shared" si="39"/>
        <v>0</v>
      </c>
      <c r="BZ263" s="28">
        <f t="shared" si="40"/>
        <v>74</v>
      </c>
      <c r="CA263" s="88" t="str">
        <f t="shared" si="41"/>
        <v>1</v>
      </c>
      <c r="CB263" s="83" t="str">
        <f t="shared" si="42"/>
        <v>0</v>
      </c>
      <c r="CC263" s="88" t="str">
        <f t="shared" si="43"/>
        <v>0</v>
      </c>
    </row>
    <row r="264" spans="1:81" s="32" customFormat="1" ht="105" customHeight="1">
      <c r="A264" s="24">
        <v>258</v>
      </c>
      <c r="B264" s="123" t="s">
        <v>1423</v>
      </c>
      <c r="C264" s="123" t="s">
        <v>1424</v>
      </c>
      <c r="D264" s="54" t="s">
        <v>1425</v>
      </c>
      <c r="E264" s="83"/>
      <c r="F264" s="83">
        <v>33</v>
      </c>
      <c r="G264" s="83"/>
      <c r="H264" s="83"/>
      <c r="I264" s="83">
        <v>39</v>
      </c>
      <c r="J264" s="83"/>
      <c r="K264" s="83">
        <v>39</v>
      </c>
      <c r="L264" s="83"/>
      <c r="M264" s="89"/>
      <c r="N264" s="89"/>
      <c r="O264" s="89"/>
      <c r="P264" s="89"/>
      <c r="Q264" s="89">
        <v>17</v>
      </c>
      <c r="R264" s="83">
        <v>30</v>
      </c>
      <c r="S264" s="83"/>
      <c r="T264" s="83"/>
      <c r="U264" s="83"/>
      <c r="V264" s="83"/>
      <c r="W264" s="83"/>
      <c r="X264" s="83"/>
      <c r="Y264" s="83"/>
      <c r="Z264" s="83"/>
      <c r="AA264" s="108">
        <f t="shared" si="34"/>
        <v>39</v>
      </c>
      <c r="AB264" s="83"/>
      <c r="AC264" s="83"/>
      <c r="AD264" s="108">
        <f t="shared" si="35"/>
        <v>0</v>
      </c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>
        <v>39</v>
      </c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108">
        <f t="shared" si="36"/>
        <v>39</v>
      </c>
      <c r="BJ264" s="83">
        <v>5</v>
      </c>
      <c r="BK264" s="83"/>
      <c r="BL264" s="83"/>
      <c r="BM264" s="83"/>
      <c r="BN264" s="83"/>
      <c r="BO264" s="108">
        <f t="shared" si="37"/>
        <v>5</v>
      </c>
      <c r="BP264" s="83"/>
      <c r="BQ264" s="83"/>
      <c r="BR264" s="83"/>
      <c r="BS264" s="83"/>
      <c r="BT264" s="83">
        <v>0</v>
      </c>
      <c r="BU264" s="108">
        <f t="shared" si="38"/>
        <v>0</v>
      </c>
      <c r="BV264" s="83">
        <v>15</v>
      </c>
      <c r="BW264" s="83"/>
      <c r="BX264" s="83"/>
      <c r="BY264" s="108">
        <f t="shared" si="39"/>
        <v>15</v>
      </c>
      <c r="BZ264" s="28">
        <f t="shared" si="40"/>
        <v>98</v>
      </c>
      <c r="CA264" s="88" t="str">
        <f t="shared" si="41"/>
        <v>1</v>
      </c>
      <c r="CB264" s="83" t="str">
        <f t="shared" si="42"/>
        <v>0</v>
      </c>
      <c r="CC264" s="88" t="str">
        <f t="shared" si="43"/>
        <v>0</v>
      </c>
    </row>
    <row r="265" spans="1:81" s="32" customFormat="1" ht="105" customHeight="1">
      <c r="A265" s="24">
        <v>259</v>
      </c>
      <c r="B265" s="123" t="s">
        <v>1426</v>
      </c>
      <c r="C265" s="123" t="s">
        <v>1427</v>
      </c>
      <c r="D265" s="54">
        <v>34592512</v>
      </c>
      <c r="E265" s="83"/>
      <c r="F265" s="83"/>
      <c r="G265" s="83"/>
      <c r="H265" s="83"/>
      <c r="I265" s="83"/>
      <c r="J265" s="83"/>
      <c r="K265" s="83"/>
      <c r="L265" s="83"/>
      <c r="M265" s="89"/>
      <c r="N265" s="89"/>
      <c r="O265" s="89"/>
      <c r="P265" s="89"/>
      <c r="Q265" s="89">
        <v>17</v>
      </c>
      <c r="R265" s="83"/>
      <c r="S265" s="83"/>
      <c r="T265" s="83"/>
      <c r="U265" s="83"/>
      <c r="V265" s="83"/>
      <c r="W265" s="83"/>
      <c r="X265" s="83"/>
      <c r="Y265" s="83"/>
      <c r="Z265" s="83"/>
      <c r="AA265" s="108">
        <f t="shared" si="34"/>
        <v>17</v>
      </c>
      <c r="AB265" s="83"/>
      <c r="AC265" s="83"/>
      <c r="AD265" s="108">
        <f t="shared" si="35"/>
        <v>0</v>
      </c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>
        <v>9</v>
      </c>
      <c r="BI265" s="108">
        <f t="shared" si="36"/>
        <v>9</v>
      </c>
      <c r="BJ265" s="83"/>
      <c r="BK265" s="83"/>
      <c r="BL265" s="83"/>
      <c r="BM265" s="83">
        <v>1</v>
      </c>
      <c r="BN265" s="83"/>
      <c r="BO265" s="108">
        <f t="shared" si="37"/>
        <v>1</v>
      </c>
      <c r="BP265" s="83"/>
      <c r="BQ265" s="83"/>
      <c r="BR265" s="83"/>
      <c r="BS265" s="83"/>
      <c r="BT265" s="83">
        <v>0</v>
      </c>
      <c r="BU265" s="108">
        <f t="shared" si="38"/>
        <v>0</v>
      </c>
      <c r="BV265" s="83"/>
      <c r="BW265" s="83"/>
      <c r="BX265" s="83">
        <v>0</v>
      </c>
      <c r="BY265" s="108">
        <f t="shared" si="39"/>
        <v>0</v>
      </c>
      <c r="BZ265" s="28">
        <f t="shared" si="40"/>
        <v>27</v>
      </c>
      <c r="CA265" s="88" t="str">
        <f t="shared" si="41"/>
        <v>0</v>
      </c>
      <c r="CB265" s="83" t="str">
        <f t="shared" si="42"/>
        <v>1</v>
      </c>
      <c r="CC265" s="88" t="str">
        <f t="shared" si="43"/>
        <v>0</v>
      </c>
    </row>
    <row r="266" spans="1:81" s="32" customFormat="1" ht="105" customHeight="1">
      <c r="A266" s="24">
        <v>260</v>
      </c>
      <c r="B266" s="123" t="s">
        <v>1428</v>
      </c>
      <c r="C266" s="123" t="s">
        <v>1429</v>
      </c>
      <c r="D266" s="54">
        <v>32414032</v>
      </c>
      <c r="E266" s="83">
        <v>15</v>
      </c>
      <c r="F266" s="83"/>
      <c r="G266" s="83"/>
      <c r="H266" s="83"/>
      <c r="I266" s="83"/>
      <c r="J266" s="83"/>
      <c r="K266" s="83"/>
      <c r="L266" s="83"/>
      <c r="M266" s="89"/>
      <c r="N266" s="89"/>
      <c r="O266" s="89"/>
      <c r="P266" s="89">
        <v>30</v>
      </c>
      <c r="Q266" s="89"/>
      <c r="R266" s="83"/>
      <c r="S266" s="83"/>
      <c r="T266" s="83"/>
      <c r="U266" s="83"/>
      <c r="V266" s="83"/>
      <c r="W266" s="83"/>
      <c r="X266" s="83"/>
      <c r="Y266" s="83"/>
      <c r="Z266" s="83"/>
      <c r="AA266" s="108">
        <f t="shared" si="34"/>
        <v>30</v>
      </c>
      <c r="AB266" s="83"/>
      <c r="AC266" s="83"/>
      <c r="AD266" s="108">
        <f t="shared" si="35"/>
        <v>0</v>
      </c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108">
        <f t="shared" si="36"/>
        <v>0</v>
      </c>
      <c r="BJ266" s="83"/>
      <c r="BK266" s="83"/>
      <c r="BL266" s="83"/>
      <c r="BM266" s="83"/>
      <c r="BN266" s="83">
        <v>0</v>
      </c>
      <c r="BO266" s="108">
        <f t="shared" si="37"/>
        <v>0</v>
      </c>
      <c r="BP266" s="83"/>
      <c r="BQ266" s="83"/>
      <c r="BR266" s="83"/>
      <c r="BS266" s="83"/>
      <c r="BT266" s="83">
        <v>0</v>
      </c>
      <c r="BU266" s="108">
        <f t="shared" si="38"/>
        <v>0</v>
      </c>
      <c r="BV266" s="83"/>
      <c r="BW266" s="83"/>
      <c r="BX266" s="83">
        <v>0</v>
      </c>
      <c r="BY266" s="108">
        <f t="shared" si="39"/>
        <v>0</v>
      </c>
      <c r="BZ266" s="28">
        <f t="shared" si="40"/>
        <v>30</v>
      </c>
      <c r="CA266" s="88" t="str">
        <f t="shared" si="41"/>
        <v>0</v>
      </c>
      <c r="CB266" s="83" t="str">
        <f t="shared" si="42"/>
        <v>1</v>
      </c>
      <c r="CC266" s="88" t="str">
        <f t="shared" si="43"/>
        <v>0</v>
      </c>
    </row>
    <row r="267" spans="1:81" s="32" customFormat="1" ht="90" customHeight="1">
      <c r="A267" s="24">
        <v>261</v>
      </c>
      <c r="B267" s="123" t="s">
        <v>1430</v>
      </c>
      <c r="C267" s="123" t="s">
        <v>1431</v>
      </c>
      <c r="D267" s="54">
        <v>14315351</v>
      </c>
      <c r="E267" s="83"/>
      <c r="F267" s="83"/>
      <c r="G267" s="83"/>
      <c r="H267" s="83"/>
      <c r="I267" s="83"/>
      <c r="J267" s="83"/>
      <c r="K267" s="83"/>
      <c r="L267" s="83"/>
      <c r="M267" s="89">
        <v>32</v>
      </c>
      <c r="N267" s="89">
        <v>10</v>
      </c>
      <c r="O267" s="89"/>
      <c r="P267" s="89"/>
      <c r="Q267" s="89">
        <v>34</v>
      </c>
      <c r="R267" s="83"/>
      <c r="S267" s="83"/>
      <c r="T267" s="83"/>
      <c r="U267" s="83"/>
      <c r="V267" s="83"/>
      <c r="W267" s="83"/>
      <c r="X267" s="83"/>
      <c r="Y267" s="83"/>
      <c r="Z267" s="83"/>
      <c r="AA267" s="108">
        <f t="shared" si="34"/>
        <v>34</v>
      </c>
      <c r="AB267" s="83"/>
      <c r="AC267" s="83"/>
      <c r="AD267" s="108">
        <f t="shared" si="35"/>
        <v>0</v>
      </c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>
        <v>9</v>
      </c>
      <c r="BI267" s="108">
        <f t="shared" si="36"/>
        <v>9</v>
      </c>
      <c r="BJ267" s="83"/>
      <c r="BK267" s="83"/>
      <c r="BL267" s="83"/>
      <c r="BM267" s="83">
        <v>1</v>
      </c>
      <c r="BN267" s="83"/>
      <c r="BO267" s="108">
        <f t="shared" si="37"/>
        <v>1</v>
      </c>
      <c r="BP267" s="83"/>
      <c r="BQ267" s="83"/>
      <c r="BR267" s="83"/>
      <c r="BS267" s="83"/>
      <c r="BT267" s="83">
        <v>0</v>
      </c>
      <c r="BU267" s="108">
        <f t="shared" si="38"/>
        <v>0</v>
      </c>
      <c r="BV267" s="83"/>
      <c r="BW267" s="83"/>
      <c r="BX267" s="83">
        <v>0</v>
      </c>
      <c r="BY267" s="108">
        <f t="shared" si="39"/>
        <v>0</v>
      </c>
      <c r="BZ267" s="28">
        <f t="shared" si="40"/>
        <v>44</v>
      </c>
      <c r="CA267" s="88" t="str">
        <f t="shared" si="41"/>
        <v>1</v>
      </c>
      <c r="CB267" s="83" t="str">
        <f t="shared" si="42"/>
        <v>0</v>
      </c>
      <c r="CC267" s="88" t="str">
        <f t="shared" si="43"/>
        <v>0</v>
      </c>
    </row>
    <row r="268" spans="1:81" s="32" customFormat="1" ht="105" customHeight="1">
      <c r="A268" s="24">
        <v>262</v>
      </c>
      <c r="B268" s="123" t="s">
        <v>1432</v>
      </c>
      <c r="C268" s="123" t="s">
        <v>1433</v>
      </c>
      <c r="D268" s="54">
        <v>23637250</v>
      </c>
      <c r="E268" s="83">
        <v>30</v>
      </c>
      <c r="F268" s="83"/>
      <c r="G268" s="83"/>
      <c r="H268" s="83"/>
      <c r="I268" s="83"/>
      <c r="J268" s="83"/>
      <c r="K268" s="83"/>
      <c r="L268" s="83"/>
      <c r="M268" s="89"/>
      <c r="N268" s="89"/>
      <c r="O268" s="89"/>
      <c r="P268" s="89"/>
      <c r="Q268" s="89"/>
      <c r="R268" s="83">
        <v>30</v>
      </c>
      <c r="S268" s="83"/>
      <c r="T268" s="83"/>
      <c r="U268" s="83"/>
      <c r="V268" s="83">
        <v>21</v>
      </c>
      <c r="W268" s="83">
        <v>19</v>
      </c>
      <c r="X268" s="83">
        <v>15</v>
      </c>
      <c r="Y268" s="83"/>
      <c r="Z268" s="83"/>
      <c r="AA268" s="108">
        <f t="shared" si="34"/>
        <v>30</v>
      </c>
      <c r="AB268" s="83">
        <v>27</v>
      </c>
      <c r="AC268" s="83"/>
      <c r="AD268" s="108">
        <f t="shared" si="35"/>
        <v>27</v>
      </c>
      <c r="AE268" s="83"/>
      <c r="AF268" s="83"/>
      <c r="AG268" s="83"/>
      <c r="AH268" s="83"/>
      <c r="AI268" s="83"/>
      <c r="AJ268" s="83"/>
      <c r="AK268" s="83"/>
      <c r="AL268" s="83">
        <v>18</v>
      </c>
      <c r="AM268" s="83"/>
      <c r="AN268" s="83"/>
      <c r="AO268" s="83">
        <v>20</v>
      </c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>
        <v>9</v>
      </c>
      <c r="BI268" s="108">
        <f t="shared" si="36"/>
        <v>20</v>
      </c>
      <c r="BJ268" s="83"/>
      <c r="BK268" s="83"/>
      <c r="BL268" s="83"/>
      <c r="BM268" s="83"/>
      <c r="BN268" s="83"/>
      <c r="BO268" s="108">
        <f t="shared" si="37"/>
        <v>0</v>
      </c>
      <c r="BP268" s="83"/>
      <c r="BQ268" s="83"/>
      <c r="BR268" s="83"/>
      <c r="BS268" s="83"/>
      <c r="BT268" s="83">
        <v>0</v>
      </c>
      <c r="BU268" s="108">
        <f t="shared" si="38"/>
        <v>0</v>
      </c>
      <c r="BV268" s="83"/>
      <c r="BW268" s="83"/>
      <c r="BX268" s="83">
        <v>0</v>
      </c>
      <c r="BY268" s="108">
        <f t="shared" si="39"/>
        <v>0</v>
      </c>
      <c r="BZ268" s="28">
        <f t="shared" si="40"/>
        <v>77</v>
      </c>
      <c r="CA268" s="88" t="str">
        <f t="shared" si="41"/>
        <v>1</v>
      </c>
      <c r="CB268" s="83" t="str">
        <f t="shared" si="42"/>
        <v>0</v>
      </c>
      <c r="CC268" s="88" t="str">
        <f t="shared" si="43"/>
        <v>0</v>
      </c>
    </row>
    <row r="269" spans="1:81" s="32" customFormat="1" ht="90" customHeight="1">
      <c r="A269" s="24">
        <v>263</v>
      </c>
      <c r="B269" s="123" t="s">
        <v>1434</v>
      </c>
      <c r="C269" s="123" t="s">
        <v>1435</v>
      </c>
      <c r="D269" s="54" t="s">
        <v>1436</v>
      </c>
      <c r="E269" s="83">
        <v>30</v>
      </c>
      <c r="F269" s="83"/>
      <c r="G269" s="83"/>
      <c r="H269" s="83"/>
      <c r="I269" s="83"/>
      <c r="J269" s="83"/>
      <c r="K269" s="83">
        <v>10</v>
      </c>
      <c r="L269" s="83"/>
      <c r="M269" s="89"/>
      <c r="N269" s="89"/>
      <c r="O269" s="89"/>
      <c r="P269" s="89"/>
      <c r="Q269" s="89"/>
      <c r="R269" s="83">
        <v>30</v>
      </c>
      <c r="S269" s="83"/>
      <c r="T269" s="83"/>
      <c r="U269" s="83"/>
      <c r="V269" s="83">
        <v>38</v>
      </c>
      <c r="W269" s="83">
        <v>19</v>
      </c>
      <c r="X269" s="83">
        <v>15</v>
      </c>
      <c r="Y269" s="83"/>
      <c r="Z269" s="83"/>
      <c r="AA269" s="108">
        <f t="shared" si="34"/>
        <v>38</v>
      </c>
      <c r="AB269" s="83">
        <v>27</v>
      </c>
      <c r="AC269" s="83"/>
      <c r="AD269" s="108">
        <f t="shared" si="35"/>
        <v>27</v>
      </c>
      <c r="AE269" s="83"/>
      <c r="AF269" s="83"/>
      <c r="AG269" s="83"/>
      <c r="AH269" s="83"/>
      <c r="AI269" s="83"/>
      <c r="AJ269" s="83"/>
      <c r="AK269" s="83"/>
      <c r="AL269" s="83">
        <v>18</v>
      </c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>
        <v>9</v>
      </c>
      <c r="BI269" s="108">
        <f t="shared" si="36"/>
        <v>18</v>
      </c>
      <c r="BJ269" s="83">
        <v>5</v>
      </c>
      <c r="BK269" s="83"/>
      <c r="BL269" s="83"/>
      <c r="BM269" s="83"/>
      <c r="BN269" s="83"/>
      <c r="BO269" s="108">
        <f t="shared" si="37"/>
        <v>5</v>
      </c>
      <c r="BP269" s="83"/>
      <c r="BQ269" s="83"/>
      <c r="BR269" s="83"/>
      <c r="BS269" s="83"/>
      <c r="BT269" s="83"/>
      <c r="BU269" s="108">
        <f t="shared" si="38"/>
        <v>0</v>
      </c>
      <c r="BV269" s="83"/>
      <c r="BW269" s="83"/>
      <c r="BX269" s="83"/>
      <c r="BY269" s="108">
        <f>MAX(BV269:BX269)</f>
        <v>0</v>
      </c>
      <c r="BZ269" s="28">
        <f t="shared" si="40"/>
        <v>88</v>
      </c>
      <c r="CA269" s="88" t="str">
        <f t="shared" si="41"/>
        <v>1</v>
      </c>
      <c r="CB269" s="83" t="str">
        <f t="shared" si="42"/>
        <v>0</v>
      </c>
      <c r="CC269" s="88" t="str">
        <f t="shared" si="43"/>
        <v>0</v>
      </c>
    </row>
    <row r="270" spans="1:81" s="32" customFormat="1" ht="165" customHeight="1">
      <c r="A270" s="24">
        <v>264</v>
      </c>
      <c r="B270" s="123" t="s">
        <v>1437</v>
      </c>
      <c r="C270" s="123" t="s">
        <v>1438</v>
      </c>
      <c r="D270" s="54">
        <v>2717308435</v>
      </c>
      <c r="E270" s="83">
        <v>23</v>
      </c>
      <c r="F270" s="83"/>
      <c r="G270" s="83"/>
      <c r="H270" s="83"/>
      <c r="I270" s="83"/>
      <c r="J270" s="83"/>
      <c r="K270" s="83">
        <v>39</v>
      </c>
      <c r="L270" s="83"/>
      <c r="M270" s="89"/>
      <c r="N270" s="89"/>
      <c r="O270" s="89"/>
      <c r="P270" s="89"/>
      <c r="Q270" s="89"/>
      <c r="R270" s="83"/>
      <c r="S270" s="83"/>
      <c r="T270" s="83"/>
      <c r="U270" s="83"/>
      <c r="V270" s="83"/>
      <c r="W270" s="83"/>
      <c r="X270" s="83"/>
      <c r="Y270" s="83"/>
      <c r="Z270" s="83">
        <v>10</v>
      </c>
      <c r="AA270" s="108">
        <f t="shared" si="34"/>
        <v>39</v>
      </c>
      <c r="AB270" s="83"/>
      <c r="AC270" s="83"/>
      <c r="AD270" s="108">
        <f t="shared" si="35"/>
        <v>0</v>
      </c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>
        <v>39</v>
      </c>
      <c r="AQ270" s="83"/>
      <c r="AR270" s="83">
        <v>35</v>
      </c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>
        <v>9</v>
      </c>
      <c r="BI270" s="108">
        <f t="shared" si="36"/>
        <v>39</v>
      </c>
      <c r="BJ270" s="83"/>
      <c r="BK270" s="83">
        <v>4</v>
      </c>
      <c r="BL270" s="83"/>
      <c r="BM270" s="83"/>
      <c r="BN270" s="83"/>
      <c r="BO270" s="108">
        <f t="shared" si="37"/>
        <v>4</v>
      </c>
      <c r="BP270" s="83"/>
      <c r="BQ270" s="83"/>
      <c r="BR270" s="83"/>
      <c r="BS270" s="83"/>
      <c r="BT270" s="83">
        <v>0</v>
      </c>
      <c r="BU270" s="108">
        <f t="shared" si="38"/>
        <v>0</v>
      </c>
      <c r="BV270" s="83"/>
      <c r="BW270" s="83"/>
      <c r="BX270" s="83">
        <v>0</v>
      </c>
      <c r="BY270" s="108">
        <f t="shared" si="39"/>
        <v>0</v>
      </c>
      <c r="BZ270" s="28">
        <f t="shared" si="40"/>
        <v>82</v>
      </c>
      <c r="CA270" s="88" t="str">
        <f t="shared" si="41"/>
        <v>1</v>
      </c>
      <c r="CB270" s="83" t="str">
        <f t="shared" si="42"/>
        <v>0</v>
      </c>
      <c r="CC270" s="88" t="str">
        <f t="shared" si="43"/>
        <v>0</v>
      </c>
    </row>
    <row r="271" spans="1:81" s="32" customFormat="1" ht="105" customHeight="1">
      <c r="A271" s="24">
        <v>265</v>
      </c>
      <c r="B271" s="123" t="s">
        <v>1439</v>
      </c>
      <c r="C271" s="123" t="s">
        <v>1440</v>
      </c>
      <c r="D271" s="54" t="s">
        <v>1441</v>
      </c>
      <c r="E271" s="83">
        <v>15</v>
      </c>
      <c r="F271" s="83"/>
      <c r="G271" s="83"/>
      <c r="H271" s="83"/>
      <c r="I271" s="83"/>
      <c r="J271" s="83"/>
      <c r="K271" s="83"/>
      <c r="L271" s="83"/>
      <c r="M271" s="89"/>
      <c r="N271" s="89"/>
      <c r="O271" s="89"/>
      <c r="P271" s="89">
        <v>30</v>
      </c>
      <c r="Q271" s="89"/>
      <c r="R271" s="83">
        <v>30</v>
      </c>
      <c r="S271" s="83"/>
      <c r="T271" s="83"/>
      <c r="U271" s="83"/>
      <c r="V271" s="83"/>
      <c r="W271" s="83"/>
      <c r="X271" s="83"/>
      <c r="Y271" s="83"/>
      <c r="Z271" s="83"/>
      <c r="AA271" s="108">
        <f aca="true" t="shared" si="44" ref="AA271:AA300">MAX(E271:Z271)</f>
        <v>30</v>
      </c>
      <c r="AB271" s="83"/>
      <c r="AC271" s="83"/>
      <c r="AD271" s="108">
        <f aca="true" t="shared" si="45" ref="AD271:AD300">MAX(AB271:AC271)</f>
        <v>0</v>
      </c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>
        <v>9</v>
      </c>
      <c r="BI271" s="108">
        <f aca="true" t="shared" si="46" ref="BI271:BI300">MAX(AE271:BH271)</f>
        <v>9</v>
      </c>
      <c r="BJ271" s="83">
        <v>5</v>
      </c>
      <c r="BK271" s="83"/>
      <c r="BL271" s="83"/>
      <c r="BM271" s="83"/>
      <c r="BN271" s="83"/>
      <c r="BO271" s="108">
        <f aca="true" t="shared" si="47" ref="BO271:BO300">MAX(BJ271:BN271)</f>
        <v>5</v>
      </c>
      <c r="BP271" s="83"/>
      <c r="BQ271" s="83"/>
      <c r="BR271" s="83"/>
      <c r="BS271" s="83"/>
      <c r="BT271" s="83">
        <v>0</v>
      </c>
      <c r="BU271" s="108">
        <f aca="true" t="shared" si="48" ref="BU271:BU300">MAX(BP271:BT271)</f>
        <v>0</v>
      </c>
      <c r="BV271" s="83"/>
      <c r="BW271" s="83"/>
      <c r="BX271" s="83">
        <v>0</v>
      </c>
      <c r="BY271" s="108">
        <f aca="true" t="shared" si="49" ref="BY271:BY300">MAX(BV271:BX271)</f>
        <v>0</v>
      </c>
      <c r="BZ271" s="28">
        <f aca="true" t="shared" si="50" ref="BZ271:BZ300">AA271+AD271+BI271+BO271+BU271+BY271</f>
        <v>44</v>
      </c>
      <c r="CA271" s="88" t="str">
        <f aca="true" t="shared" si="51" ref="CA271:CA300">IF(BZ271=41,"1",IF(BZ271&gt;41,"1","0"))</f>
        <v>1</v>
      </c>
      <c r="CB271" s="83" t="str">
        <f aca="true" t="shared" si="52" ref="CB271:CB300">IF(BZ271=21,"1",IF(AND(BZ271&gt;21,BZ271&lt;40),"1",IF(BZ271=40,"1","0")))</f>
        <v>0</v>
      </c>
      <c r="CC271" s="88" t="str">
        <f aca="true" t="shared" si="53" ref="CC271:CC300">IF(BZ271&lt;20,"1",IF(BZ271=20,"1","0"))</f>
        <v>0</v>
      </c>
    </row>
    <row r="272" spans="1:81" s="32" customFormat="1" ht="90" customHeight="1">
      <c r="A272" s="24">
        <v>266</v>
      </c>
      <c r="B272" s="123" t="s">
        <v>1442</v>
      </c>
      <c r="C272" s="123" t="s">
        <v>1443</v>
      </c>
      <c r="D272" s="54" t="s">
        <v>1444</v>
      </c>
      <c r="E272" s="83"/>
      <c r="F272" s="83"/>
      <c r="G272" s="83"/>
      <c r="H272" s="83"/>
      <c r="I272" s="83"/>
      <c r="J272" s="83"/>
      <c r="K272" s="83"/>
      <c r="L272" s="83"/>
      <c r="M272" s="89"/>
      <c r="N272" s="89">
        <v>10</v>
      </c>
      <c r="O272" s="89"/>
      <c r="P272" s="89"/>
      <c r="Q272" s="89">
        <v>17</v>
      </c>
      <c r="R272" s="83">
        <v>30</v>
      </c>
      <c r="S272" s="83"/>
      <c r="T272" s="83"/>
      <c r="U272" s="83"/>
      <c r="V272" s="83"/>
      <c r="W272" s="83"/>
      <c r="X272" s="83"/>
      <c r="Y272" s="83"/>
      <c r="Z272" s="83"/>
      <c r="AA272" s="108">
        <f t="shared" si="44"/>
        <v>30</v>
      </c>
      <c r="AB272" s="83"/>
      <c r="AC272" s="83"/>
      <c r="AD272" s="108">
        <f t="shared" si="45"/>
        <v>0</v>
      </c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>
        <v>9</v>
      </c>
      <c r="BI272" s="108">
        <f t="shared" si="46"/>
        <v>9</v>
      </c>
      <c r="BJ272" s="83"/>
      <c r="BK272" s="83">
        <v>4</v>
      </c>
      <c r="BL272" s="83"/>
      <c r="BM272" s="83"/>
      <c r="BN272" s="83"/>
      <c r="BO272" s="108">
        <f t="shared" si="47"/>
        <v>4</v>
      </c>
      <c r="BP272" s="83"/>
      <c r="BQ272" s="83"/>
      <c r="BR272" s="83"/>
      <c r="BS272" s="83"/>
      <c r="BT272" s="83">
        <v>0</v>
      </c>
      <c r="BU272" s="108">
        <f t="shared" si="48"/>
        <v>0</v>
      </c>
      <c r="BV272" s="83"/>
      <c r="BW272" s="83"/>
      <c r="BX272" s="83">
        <v>0</v>
      </c>
      <c r="BY272" s="108">
        <f t="shared" si="49"/>
        <v>0</v>
      </c>
      <c r="BZ272" s="28">
        <f t="shared" si="50"/>
        <v>43</v>
      </c>
      <c r="CA272" s="88" t="str">
        <f t="shared" si="51"/>
        <v>1</v>
      </c>
      <c r="CB272" s="83" t="str">
        <f t="shared" si="52"/>
        <v>0</v>
      </c>
      <c r="CC272" s="88" t="str">
        <f t="shared" si="53"/>
        <v>0</v>
      </c>
    </row>
    <row r="273" spans="1:81" s="32" customFormat="1" ht="90" customHeight="1">
      <c r="A273" s="24">
        <v>267</v>
      </c>
      <c r="B273" s="123" t="s">
        <v>1445</v>
      </c>
      <c r="C273" s="123" t="s">
        <v>1446</v>
      </c>
      <c r="D273" s="54">
        <v>31070214</v>
      </c>
      <c r="E273" s="83">
        <v>15</v>
      </c>
      <c r="F273" s="83"/>
      <c r="G273" s="83"/>
      <c r="H273" s="83"/>
      <c r="I273" s="83"/>
      <c r="J273" s="83"/>
      <c r="K273" s="83"/>
      <c r="L273" s="83"/>
      <c r="M273" s="89"/>
      <c r="N273" s="89"/>
      <c r="O273" s="89"/>
      <c r="P273" s="89"/>
      <c r="Q273" s="89">
        <v>17</v>
      </c>
      <c r="R273" s="83">
        <v>30</v>
      </c>
      <c r="S273" s="83"/>
      <c r="T273" s="83"/>
      <c r="U273" s="83"/>
      <c r="V273" s="83"/>
      <c r="W273" s="83"/>
      <c r="X273" s="83"/>
      <c r="Y273" s="83"/>
      <c r="Z273" s="83">
        <v>10</v>
      </c>
      <c r="AA273" s="108">
        <f t="shared" si="44"/>
        <v>30</v>
      </c>
      <c r="AB273" s="83"/>
      <c r="AC273" s="83"/>
      <c r="AD273" s="108">
        <f t="shared" si="45"/>
        <v>0</v>
      </c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>
        <v>9</v>
      </c>
      <c r="BI273" s="108">
        <f t="shared" si="46"/>
        <v>9</v>
      </c>
      <c r="BJ273" s="83"/>
      <c r="BK273" s="83"/>
      <c r="BL273" s="83">
        <v>2</v>
      </c>
      <c r="BM273" s="83"/>
      <c r="BN273" s="83">
        <v>0</v>
      </c>
      <c r="BO273" s="108">
        <f t="shared" si="47"/>
        <v>2</v>
      </c>
      <c r="BP273" s="83"/>
      <c r="BQ273" s="83"/>
      <c r="BR273" s="83"/>
      <c r="BS273" s="83"/>
      <c r="BT273" s="83">
        <v>0</v>
      </c>
      <c r="BU273" s="108">
        <f t="shared" si="48"/>
        <v>0</v>
      </c>
      <c r="BV273" s="83"/>
      <c r="BW273" s="83"/>
      <c r="BX273" s="83">
        <v>0</v>
      </c>
      <c r="BY273" s="108">
        <f t="shared" si="49"/>
        <v>0</v>
      </c>
      <c r="BZ273" s="28">
        <f t="shared" si="50"/>
        <v>41</v>
      </c>
      <c r="CA273" s="88" t="str">
        <f t="shared" si="51"/>
        <v>1</v>
      </c>
      <c r="CB273" s="83" t="str">
        <f t="shared" si="52"/>
        <v>0</v>
      </c>
      <c r="CC273" s="88" t="str">
        <f t="shared" si="53"/>
        <v>0</v>
      </c>
    </row>
    <row r="274" spans="1:81" s="32" customFormat="1" ht="120" customHeight="1">
      <c r="A274" s="24">
        <v>268</v>
      </c>
      <c r="B274" s="123" t="s">
        <v>1447</v>
      </c>
      <c r="C274" s="123" t="s">
        <v>1448</v>
      </c>
      <c r="D274" s="54" t="s">
        <v>1449</v>
      </c>
      <c r="E274" s="83">
        <v>15</v>
      </c>
      <c r="F274" s="83"/>
      <c r="G274" s="83"/>
      <c r="H274" s="83"/>
      <c r="I274" s="83"/>
      <c r="J274" s="83"/>
      <c r="K274" s="83"/>
      <c r="L274" s="83"/>
      <c r="M274" s="89"/>
      <c r="N274" s="89"/>
      <c r="O274" s="89"/>
      <c r="P274" s="89"/>
      <c r="Q274" s="89">
        <v>17</v>
      </c>
      <c r="R274" s="83">
        <v>30</v>
      </c>
      <c r="S274" s="83"/>
      <c r="T274" s="83"/>
      <c r="U274" s="83"/>
      <c r="V274" s="83"/>
      <c r="W274" s="83"/>
      <c r="X274" s="83"/>
      <c r="Y274" s="83"/>
      <c r="Z274" s="83"/>
      <c r="AA274" s="108">
        <f t="shared" si="44"/>
        <v>30</v>
      </c>
      <c r="AB274" s="83"/>
      <c r="AC274" s="83"/>
      <c r="AD274" s="108">
        <f t="shared" si="45"/>
        <v>0</v>
      </c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>
        <v>9</v>
      </c>
      <c r="BI274" s="108">
        <f t="shared" si="46"/>
        <v>9</v>
      </c>
      <c r="BJ274" s="83">
        <v>5</v>
      </c>
      <c r="BK274" s="83"/>
      <c r="BL274" s="83"/>
      <c r="BM274" s="83"/>
      <c r="BN274" s="83"/>
      <c r="BO274" s="108">
        <f t="shared" si="47"/>
        <v>5</v>
      </c>
      <c r="BP274" s="83"/>
      <c r="BQ274" s="83"/>
      <c r="BR274" s="83"/>
      <c r="BS274" s="83"/>
      <c r="BT274" s="83">
        <v>0</v>
      </c>
      <c r="BU274" s="108">
        <f t="shared" si="48"/>
        <v>0</v>
      </c>
      <c r="BV274" s="83"/>
      <c r="BW274" s="83"/>
      <c r="BX274" s="83">
        <v>0</v>
      </c>
      <c r="BY274" s="108">
        <f t="shared" si="49"/>
        <v>0</v>
      </c>
      <c r="BZ274" s="28">
        <f t="shared" si="50"/>
        <v>44</v>
      </c>
      <c r="CA274" s="88" t="str">
        <f t="shared" si="51"/>
        <v>1</v>
      </c>
      <c r="CB274" s="83" t="str">
        <f t="shared" si="52"/>
        <v>0</v>
      </c>
      <c r="CC274" s="88" t="str">
        <f t="shared" si="53"/>
        <v>0</v>
      </c>
    </row>
    <row r="275" spans="1:81" s="32" customFormat="1" ht="195" customHeight="1">
      <c r="A275" s="24">
        <v>269</v>
      </c>
      <c r="B275" s="123" t="s">
        <v>1450</v>
      </c>
      <c r="C275" s="123" t="s">
        <v>1451</v>
      </c>
      <c r="D275" s="54">
        <v>2190503795</v>
      </c>
      <c r="E275" s="83">
        <v>23</v>
      </c>
      <c r="F275" s="83"/>
      <c r="G275" s="83"/>
      <c r="H275" s="83"/>
      <c r="I275" s="83"/>
      <c r="J275" s="83"/>
      <c r="K275" s="83">
        <v>39</v>
      </c>
      <c r="L275" s="83"/>
      <c r="M275" s="89"/>
      <c r="N275" s="89"/>
      <c r="O275" s="89"/>
      <c r="P275" s="89"/>
      <c r="Q275" s="89"/>
      <c r="R275" s="83"/>
      <c r="S275" s="83"/>
      <c r="T275" s="83"/>
      <c r="U275" s="83"/>
      <c r="V275" s="83"/>
      <c r="W275" s="83"/>
      <c r="X275" s="83"/>
      <c r="Y275" s="83"/>
      <c r="Z275" s="83">
        <v>10</v>
      </c>
      <c r="AA275" s="108">
        <f t="shared" si="44"/>
        <v>39</v>
      </c>
      <c r="AB275" s="83"/>
      <c r="AC275" s="83"/>
      <c r="AD275" s="108">
        <f t="shared" si="45"/>
        <v>0</v>
      </c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>
        <v>9</v>
      </c>
      <c r="BI275" s="108">
        <f t="shared" si="46"/>
        <v>9</v>
      </c>
      <c r="BJ275" s="83"/>
      <c r="BK275" s="83"/>
      <c r="BL275" s="83">
        <v>2</v>
      </c>
      <c r="BM275" s="83"/>
      <c r="BN275" s="83"/>
      <c r="BO275" s="108">
        <f t="shared" si="47"/>
        <v>2</v>
      </c>
      <c r="BP275" s="83"/>
      <c r="BQ275" s="83"/>
      <c r="BR275" s="83"/>
      <c r="BS275" s="83"/>
      <c r="BT275" s="83">
        <v>0</v>
      </c>
      <c r="BU275" s="108">
        <f t="shared" si="48"/>
        <v>0</v>
      </c>
      <c r="BV275" s="83"/>
      <c r="BW275" s="83"/>
      <c r="BX275" s="83">
        <v>0</v>
      </c>
      <c r="BY275" s="108">
        <f t="shared" si="49"/>
        <v>0</v>
      </c>
      <c r="BZ275" s="28">
        <f t="shared" si="50"/>
        <v>50</v>
      </c>
      <c r="CA275" s="88" t="str">
        <f t="shared" si="51"/>
        <v>1</v>
      </c>
      <c r="CB275" s="83" t="str">
        <f t="shared" si="52"/>
        <v>0</v>
      </c>
      <c r="CC275" s="88" t="str">
        <f t="shared" si="53"/>
        <v>0</v>
      </c>
    </row>
    <row r="276" spans="1:81" s="32" customFormat="1" ht="165" customHeight="1">
      <c r="A276" s="24">
        <v>270</v>
      </c>
      <c r="B276" s="123" t="s">
        <v>1452</v>
      </c>
      <c r="C276" s="123" t="s">
        <v>1453</v>
      </c>
      <c r="D276" s="54">
        <v>2747109155</v>
      </c>
      <c r="E276" s="83">
        <v>23</v>
      </c>
      <c r="F276" s="83"/>
      <c r="G276" s="83"/>
      <c r="H276" s="83"/>
      <c r="I276" s="83"/>
      <c r="J276" s="83"/>
      <c r="K276" s="83">
        <v>39</v>
      </c>
      <c r="L276" s="83"/>
      <c r="M276" s="89"/>
      <c r="N276" s="89"/>
      <c r="O276" s="89"/>
      <c r="P276" s="89"/>
      <c r="Q276" s="89"/>
      <c r="R276" s="83"/>
      <c r="S276" s="83"/>
      <c r="T276" s="83"/>
      <c r="U276" s="83"/>
      <c r="V276" s="83"/>
      <c r="W276" s="83"/>
      <c r="X276" s="83"/>
      <c r="Y276" s="83"/>
      <c r="Z276" s="83">
        <v>10</v>
      </c>
      <c r="AA276" s="108">
        <f t="shared" si="44"/>
        <v>39</v>
      </c>
      <c r="AB276" s="83"/>
      <c r="AC276" s="83"/>
      <c r="AD276" s="108">
        <f t="shared" si="45"/>
        <v>0</v>
      </c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>
        <v>15</v>
      </c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>
        <v>9</v>
      </c>
      <c r="BI276" s="108">
        <f t="shared" si="46"/>
        <v>15</v>
      </c>
      <c r="BJ276" s="83"/>
      <c r="BK276" s="83"/>
      <c r="BL276" s="83"/>
      <c r="BM276" s="83">
        <v>1</v>
      </c>
      <c r="BN276" s="83"/>
      <c r="BO276" s="108">
        <f t="shared" si="47"/>
        <v>1</v>
      </c>
      <c r="BP276" s="83"/>
      <c r="BQ276" s="83"/>
      <c r="BR276" s="83"/>
      <c r="BS276" s="83"/>
      <c r="BT276" s="83">
        <v>0</v>
      </c>
      <c r="BU276" s="108">
        <f t="shared" si="48"/>
        <v>0</v>
      </c>
      <c r="BV276" s="83"/>
      <c r="BW276" s="83"/>
      <c r="BX276" s="83">
        <v>0</v>
      </c>
      <c r="BY276" s="108">
        <f t="shared" si="49"/>
        <v>0</v>
      </c>
      <c r="BZ276" s="28">
        <f t="shared" si="50"/>
        <v>55</v>
      </c>
      <c r="CA276" s="88" t="str">
        <f t="shared" si="51"/>
        <v>1</v>
      </c>
      <c r="CB276" s="83" t="str">
        <f t="shared" si="52"/>
        <v>0</v>
      </c>
      <c r="CC276" s="88" t="str">
        <f t="shared" si="53"/>
        <v>0</v>
      </c>
    </row>
    <row r="277" spans="1:81" s="32" customFormat="1" ht="165" customHeight="1">
      <c r="A277" s="24">
        <v>271</v>
      </c>
      <c r="B277" s="123" t="s">
        <v>1454</v>
      </c>
      <c r="C277" s="123" t="s">
        <v>1455</v>
      </c>
      <c r="D277" s="54">
        <v>30880399</v>
      </c>
      <c r="E277" s="83">
        <v>23</v>
      </c>
      <c r="F277" s="83"/>
      <c r="G277" s="83"/>
      <c r="H277" s="83"/>
      <c r="I277" s="83"/>
      <c r="J277" s="83"/>
      <c r="K277" s="83">
        <v>39</v>
      </c>
      <c r="L277" s="83"/>
      <c r="M277" s="89"/>
      <c r="N277" s="89"/>
      <c r="O277" s="89"/>
      <c r="P277" s="89"/>
      <c r="Q277" s="89"/>
      <c r="R277" s="83"/>
      <c r="S277" s="83"/>
      <c r="T277" s="83"/>
      <c r="U277" s="83"/>
      <c r="V277" s="83"/>
      <c r="W277" s="83"/>
      <c r="X277" s="83"/>
      <c r="Y277" s="83"/>
      <c r="Z277" s="83">
        <v>10</v>
      </c>
      <c r="AA277" s="108">
        <f t="shared" si="44"/>
        <v>39</v>
      </c>
      <c r="AB277" s="83"/>
      <c r="AC277" s="83"/>
      <c r="AD277" s="108">
        <f t="shared" si="45"/>
        <v>0</v>
      </c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>
        <v>15</v>
      </c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108">
        <f t="shared" si="46"/>
        <v>15</v>
      </c>
      <c r="BJ277" s="83"/>
      <c r="BK277" s="83"/>
      <c r="BL277" s="83"/>
      <c r="BM277" s="83">
        <v>1</v>
      </c>
      <c r="BN277" s="83"/>
      <c r="BO277" s="108">
        <f t="shared" si="47"/>
        <v>1</v>
      </c>
      <c r="BP277" s="83"/>
      <c r="BQ277" s="83"/>
      <c r="BR277" s="83"/>
      <c r="BS277" s="83"/>
      <c r="BT277" s="83">
        <v>0</v>
      </c>
      <c r="BU277" s="108">
        <f t="shared" si="48"/>
        <v>0</v>
      </c>
      <c r="BV277" s="83"/>
      <c r="BW277" s="83"/>
      <c r="BX277" s="83">
        <v>0</v>
      </c>
      <c r="BY277" s="108">
        <f t="shared" si="49"/>
        <v>0</v>
      </c>
      <c r="BZ277" s="28">
        <f t="shared" si="50"/>
        <v>55</v>
      </c>
      <c r="CA277" s="88" t="str">
        <f t="shared" si="51"/>
        <v>1</v>
      </c>
      <c r="CB277" s="83" t="str">
        <f t="shared" si="52"/>
        <v>0</v>
      </c>
      <c r="CC277" s="88" t="str">
        <f t="shared" si="53"/>
        <v>0</v>
      </c>
    </row>
    <row r="278" spans="1:81" s="32" customFormat="1" ht="105" customHeight="1">
      <c r="A278" s="24">
        <v>272</v>
      </c>
      <c r="B278" s="123" t="s">
        <v>1456</v>
      </c>
      <c r="C278" s="123" t="s">
        <v>1457</v>
      </c>
      <c r="D278" s="54">
        <v>31601445</v>
      </c>
      <c r="E278" s="83">
        <v>15</v>
      </c>
      <c r="F278" s="83">
        <v>25</v>
      </c>
      <c r="G278" s="83"/>
      <c r="H278" s="83"/>
      <c r="I278" s="83"/>
      <c r="J278" s="83"/>
      <c r="K278" s="83"/>
      <c r="L278" s="83"/>
      <c r="M278" s="89"/>
      <c r="N278" s="89"/>
      <c r="O278" s="89"/>
      <c r="P278" s="89"/>
      <c r="Q278" s="89"/>
      <c r="R278" s="83"/>
      <c r="S278" s="83"/>
      <c r="T278" s="83"/>
      <c r="U278" s="83"/>
      <c r="V278" s="83"/>
      <c r="W278" s="83"/>
      <c r="X278" s="83"/>
      <c r="Y278" s="83"/>
      <c r="Z278" s="83"/>
      <c r="AA278" s="108">
        <f t="shared" si="44"/>
        <v>25</v>
      </c>
      <c r="AB278" s="83"/>
      <c r="AC278" s="83"/>
      <c r="AD278" s="108">
        <f t="shared" si="45"/>
        <v>0</v>
      </c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108">
        <f t="shared" si="46"/>
        <v>0</v>
      </c>
      <c r="BJ278" s="83"/>
      <c r="BK278" s="83"/>
      <c r="BL278" s="83"/>
      <c r="BM278" s="83"/>
      <c r="BN278" s="83">
        <v>0</v>
      </c>
      <c r="BO278" s="108">
        <f t="shared" si="47"/>
        <v>0</v>
      </c>
      <c r="BP278" s="83"/>
      <c r="BQ278" s="83"/>
      <c r="BR278" s="83"/>
      <c r="BS278" s="83"/>
      <c r="BT278" s="83">
        <v>0</v>
      </c>
      <c r="BU278" s="108">
        <f t="shared" si="48"/>
        <v>0</v>
      </c>
      <c r="BV278" s="83"/>
      <c r="BW278" s="83"/>
      <c r="BX278" s="83">
        <v>0</v>
      </c>
      <c r="BY278" s="108">
        <f t="shared" si="49"/>
        <v>0</v>
      </c>
      <c r="BZ278" s="28">
        <f t="shared" si="50"/>
        <v>25</v>
      </c>
      <c r="CA278" s="88" t="str">
        <f t="shared" si="51"/>
        <v>0</v>
      </c>
      <c r="CB278" s="83" t="str">
        <f t="shared" si="52"/>
        <v>1</v>
      </c>
      <c r="CC278" s="88" t="str">
        <f t="shared" si="53"/>
        <v>0</v>
      </c>
    </row>
    <row r="279" spans="1:81" s="32" customFormat="1" ht="90" customHeight="1">
      <c r="A279" s="24">
        <v>273</v>
      </c>
      <c r="B279" s="123" t="s">
        <v>1458</v>
      </c>
      <c r="C279" s="123" t="s">
        <v>1459</v>
      </c>
      <c r="D279" s="54">
        <v>14015318</v>
      </c>
      <c r="E279" s="83"/>
      <c r="F279" s="83"/>
      <c r="G279" s="83"/>
      <c r="H279" s="83"/>
      <c r="I279" s="83"/>
      <c r="J279" s="83"/>
      <c r="K279" s="83"/>
      <c r="L279" s="83"/>
      <c r="M279" s="89"/>
      <c r="N279" s="89">
        <v>10</v>
      </c>
      <c r="O279" s="89"/>
      <c r="P279" s="89"/>
      <c r="Q279" s="89">
        <v>25</v>
      </c>
      <c r="R279" s="83"/>
      <c r="S279" s="83"/>
      <c r="T279" s="83"/>
      <c r="U279" s="83"/>
      <c r="V279" s="83"/>
      <c r="W279" s="83"/>
      <c r="X279" s="83"/>
      <c r="Y279" s="83"/>
      <c r="Z279" s="83"/>
      <c r="AA279" s="108">
        <f t="shared" si="44"/>
        <v>25</v>
      </c>
      <c r="AB279" s="83"/>
      <c r="AC279" s="83">
        <v>21</v>
      </c>
      <c r="AD279" s="108">
        <f t="shared" si="45"/>
        <v>21</v>
      </c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>
        <v>39</v>
      </c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>
        <v>9</v>
      </c>
      <c r="BI279" s="108">
        <f t="shared" si="46"/>
        <v>39</v>
      </c>
      <c r="BJ279" s="83">
        <v>5</v>
      </c>
      <c r="BK279" s="83"/>
      <c r="BL279" s="83"/>
      <c r="BM279" s="83"/>
      <c r="BN279" s="83"/>
      <c r="BO279" s="108">
        <f t="shared" si="47"/>
        <v>5</v>
      </c>
      <c r="BP279" s="83"/>
      <c r="BQ279" s="83"/>
      <c r="BR279" s="83"/>
      <c r="BS279" s="83"/>
      <c r="BT279" s="83">
        <v>0</v>
      </c>
      <c r="BU279" s="108">
        <f t="shared" si="48"/>
        <v>0</v>
      </c>
      <c r="BV279" s="83"/>
      <c r="BW279" s="83"/>
      <c r="BX279" s="83">
        <v>0</v>
      </c>
      <c r="BY279" s="108">
        <f t="shared" si="49"/>
        <v>0</v>
      </c>
      <c r="BZ279" s="28">
        <f t="shared" si="50"/>
        <v>90</v>
      </c>
      <c r="CA279" s="88" t="str">
        <f t="shared" si="51"/>
        <v>1</v>
      </c>
      <c r="CB279" s="83" t="str">
        <f t="shared" si="52"/>
        <v>0</v>
      </c>
      <c r="CC279" s="88" t="str">
        <f t="shared" si="53"/>
        <v>0</v>
      </c>
    </row>
    <row r="280" spans="1:81" s="32" customFormat="1" ht="165" customHeight="1">
      <c r="A280" s="24">
        <v>274</v>
      </c>
      <c r="B280" s="123" t="s">
        <v>1460</v>
      </c>
      <c r="C280" s="123" t="s">
        <v>1461</v>
      </c>
      <c r="D280" s="54">
        <v>2286917531</v>
      </c>
      <c r="E280" s="83">
        <v>23</v>
      </c>
      <c r="F280" s="83"/>
      <c r="G280" s="83"/>
      <c r="H280" s="83"/>
      <c r="I280" s="83"/>
      <c r="J280" s="83"/>
      <c r="K280" s="83">
        <v>39</v>
      </c>
      <c r="L280" s="83"/>
      <c r="M280" s="89"/>
      <c r="N280" s="89"/>
      <c r="O280" s="89"/>
      <c r="P280" s="89"/>
      <c r="Q280" s="89"/>
      <c r="R280" s="83"/>
      <c r="S280" s="83"/>
      <c r="T280" s="83"/>
      <c r="U280" s="83"/>
      <c r="V280" s="83"/>
      <c r="W280" s="83"/>
      <c r="X280" s="83"/>
      <c r="Y280" s="83"/>
      <c r="Z280" s="83">
        <v>10</v>
      </c>
      <c r="AA280" s="108">
        <f t="shared" si="44"/>
        <v>39</v>
      </c>
      <c r="AB280" s="83"/>
      <c r="AC280" s="83"/>
      <c r="AD280" s="108">
        <f t="shared" si="45"/>
        <v>0</v>
      </c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108">
        <f t="shared" si="46"/>
        <v>0</v>
      </c>
      <c r="BJ280" s="83"/>
      <c r="BK280" s="83"/>
      <c r="BL280" s="83"/>
      <c r="BM280" s="83"/>
      <c r="BN280" s="83">
        <v>0</v>
      </c>
      <c r="BO280" s="108">
        <f t="shared" si="47"/>
        <v>0</v>
      </c>
      <c r="BP280" s="83"/>
      <c r="BQ280" s="83"/>
      <c r="BR280" s="83"/>
      <c r="BS280" s="83"/>
      <c r="BT280" s="83">
        <v>0</v>
      </c>
      <c r="BU280" s="108">
        <f t="shared" si="48"/>
        <v>0</v>
      </c>
      <c r="BV280" s="83"/>
      <c r="BW280" s="83"/>
      <c r="BX280" s="83">
        <v>0</v>
      </c>
      <c r="BY280" s="108">
        <f t="shared" si="49"/>
        <v>0</v>
      </c>
      <c r="BZ280" s="28">
        <f t="shared" si="50"/>
        <v>39</v>
      </c>
      <c r="CA280" s="88" t="str">
        <f t="shared" si="51"/>
        <v>0</v>
      </c>
      <c r="CB280" s="83" t="str">
        <f t="shared" si="52"/>
        <v>1</v>
      </c>
      <c r="CC280" s="88" t="str">
        <f t="shared" si="53"/>
        <v>0</v>
      </c>
    </row>
    <row r="281" spans="1:81" s="32" customFormat="1" ht="90" customHeight="1">
      <c r="A281" s="24">
        <v>275</v>
      </c>
      <c r="B281" s="123" t="s">
        <v>1462</v>
      </c>
      <c r="C281" s="123" t="s">
        <v>1463</v>
      </c>
      <c r="D281" s="54">
        <v>31368897</v>
      </c>
      <c r="E281" s="83">
        <v>15</v>
      </c>
      <c r="F281" s="83"/>
      <c r="G281" s="83"/>
      <c r="H281" s="83"/>
      <c r="I281" s="83"/>
      <c r="J281" s="83"/>
      <c r="K281" s="83">
        <v>39</v>
      </c>
      <c r="L281" s="83"/>
      <c r="M281" s="89"/>
      <c r="N281" s="89"/>
      <c r="O281" s="89"/>
      <c r="P281" s="89"/>
      <c r="Q281" s="89">
        <v>17</v>
      </c>
      <c r="R281" s="83">
        <v>35</v>
      </c>
      <c r="S281" s="83"/>
      <c r="T281" s="83"/>
      <c r="U281" s="83"/>
      <c r="V281" s="83"/>
      <c r="W281" s="83"/>
      <c r="X281" s="83"/>
      <c r="Y281" s="83"/>
      <c r="Z281" s="83"/>
      <c r="AA281" s="108">
        <f t="shared" si="44"/>
        <v>39</v>
      </c>
      <c r="AB281" s="83"/>
      <c r="AC281" s="83">
        <v>21</v>
      </c>
      <c r="AD281" s="108">
        <f t="shared" si="45"/>
        <v>21</v>
      </c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>
        <v>9</v>
      </c>
      <c r="BI281" s="108">
        <f t="shared" si="46"/>
        <v>9</v>
      </c>
      <c r="BJ281" s="83"/>
      <c r="BK281" s="83">
        <v>4</v>
      </c>
      <c r="BL281" s="83"/>
      <c r="BM281" s="83"/>
      <c r="BN281" s="83">
        <v>0</v>
      </c>
      <c r="BO281" s="108">
        <f t="shared" si="47"/>
        <v>4</v>
      </c>
      <c r="BP281" s="83"/>
      <c r="BQ281" s="83"/>
      <c r="BR281" s="83"/>
      <c r="BS281" s="83"/>
      <c r="BT281" s="83">
        <v>0</v>
      </c>
      <c r="BU281" s="108">
        <f t="shared" si="48"/>
        <v>0</v>
      </c>
      <c r="BV281" s="83"/>
      <c r="BW281" s="83"/>
      <c r="BX281" s="83">
        <v>0</v>
      </c>
      <c r="BY281" s="108">
        <f t="shared" si="49"/>
        <v>0</v>
      </c>
      <c r="BZ281" s="28">
        <f t="shared" si="50"/>
        <v>73</v>
      </c>
      <c r="CA281" s="88" t="str">
        <f t="shared" si="51"/>
        <v>1</v>
      </c>
      <c r="CB281" s="83" t="str">
        <f t="shared" si="52"/>
        <v>0</v>
      </c>
      <c r="CC281" s="88" t="str">
        <f t="shared" si="53"/>
        <v>0</v>
      </c>
    </row>
    <row r="282" spans="1:81" s="32" customFormat="1" ht="90" customHeight="1">
      <c r="A282" s="24">
        <v>276</v>
      </c>
      <c r="B282" s="123" t="s">
        <v>1464</v>
      </c>
      <c r="C282" s="123" t="s">
        <v>1465</v>
      </c>
      <c r="D282" s="54">
        <v>37512309</v>
      </c>
      <c r="E282" s="83"/>
      <c r="F282" s="83"/>
      <c r="G282" s="83"/>
      <c r="H282" s="83"/>
      <c r="I282" s="83"/>
      <c r="J282" s="83"/>
      <c r="K282" s="83"/>
      <c r="L282" s="83"/>
      <c r="M282" s="89"/>
      <c r="N282" s="89"/>
      <c r="O282" s="89"/>
      <c r="P282" s="89"/>
      <c r="Q282" s="89"/>
      <c r="R282" s="83">
        <v>30</v>
      </c>
      <c r="S282" s="83"/>
      <c r="T282" s="83"/>
      <c r="U282" s="83"/>
      <c r="V282" s="83"/>
      <c r="W282" s="83"/>
      <c r="X282" s="83"/>
      <c r="Y282" s="83"/>
      <c r="Z282" s="83"/>
      <c r="AA282" s="108">
        <f t="shared" si="44"/>
        <v>30</v>
      </c>
      <c r="AB282" s="83"/>
      <c r="AC282" s="83"/>
      <c r="AD282" s="108">
        <f t="shared" si="45"/>
        <v>0</v>
      </c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>
        <v>9</v>
      </c>
      <c r="BI282" s="108">
        <f t="shared" si="46"/>
        <v>9</v>
      </c>
      <c r="BJ282" s="83"/>
      <c r="BK282" s="83">
        <v>4</v>
      </c>
      <c r="BL282" s="83"/>
      <c r="BM282" s="83"/>
      <c r="BN282" s="83"/>
      <c r="BO282" s="108">
        <f t="shared" si="47"/>
        <v>4</v>
      </c>
      <c r="BP282" s="83"/>
      <c r="BQ282" s="83"/>
      <c r="BR282" s="83"/>
      <c r="BS282" s="83"/>
      <c r="BT282" s="83">
        <v>0</v>
      </c>
      <c r="BU282" s="108">
        <f t="shared" si="48"/>
        <v>0</v>
      </c>
      <c r="BV282" s="83"/>
      <c r="BW282" s="83"/>
      <c r="BX282" s="83">
        <v>0</v>
      </c>
      <c r="BY282" s="108">
        <f t="shared" si="49"/>
        <v>0</v>
      </c>
      <c r="BZ282" s="28">
        <f t="shared" si="50"/>
        <v>43</v>
      </c>
      <c r="CA282" s="88" t="str">
        <f t="shared" si="51"/>
        <v>1</v>
      </c>
      <c r="CB282" s="83" t="str">
        <f t="shared" si="52"/>
        <v>0</v>
      </c>
      <c r="CC282" s="88" t="str">
        <f t="shared" si="53"/>
        <v>0</v>
      </c>
    </row>
    <row r="283" spans="1:81" s="32" customFormat="1" ht="90" customHeight="1">
      <c r="A283" s="24">
        <v>277</v>
      </c>
      <c r="B283" s="123" t="s">
        <v>1466</v>
      </c>
      <c r="C283" s="123" t="s">
        <v>1467</v>
      </c>
      <c r="D283" s="54">
        <v>30409009</v>
      </c>
      <c r="E283" s="83">
        <v>15</v>
      </c>
      <c r="F283" s="83">
        <v>25</v>
      </c>
      <c r="G283" s="83"/>
      <c r="H283" s="83"/>
      <c r="I283" s="83"/>
      <c r="J283" s="83"/>
      <c r="K283" s="83"/>
      <c r="L283" s="83"/>
      <c r="M283" s="89"/>
      <c r="N283" s="89"/>
      <c r="O283" s="89"/>
      <c r="P283" s="89"/>
      <c r="Q283" s="89"/>
      <c r="R283" s="83"/>
      <c r="S283" s="83"/>
      <c r="T283" s="83"/>
      <c r="U283" s="83"/>
      <c r="V283" s="83"/>
      <c r="W283" s="83"/>
      <c r="X283" s="83"/>
      <c r="Y283" s="83"/>
      <c r="Z283" s="83"/>
      <c r="AA283" s="108">
        <f t="shared" si="44"/>
        <v>25</v>
      </c>
      <c r="AB283" s="83"/>
      <c r="AC283" s="83"/>
      <c r="AD283" s="108">
        <f t="shared" si="45"/>
        <v>0</v>
      </c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108">
        <f t="shared" si="46"/>
        <v>0</v>
      </c>
      <c r="BJ283" s="83"/>
      <c r="BK283" s="83"/>
      <c r="BL283" s="83"/>
      <c r="BM283" s="83">
        <v>1</v>
      </c>
      <c r="BN283" s="83"/>
      <c r="BO283" s="108">
        <f t="shared" si="47"/>
        <v>1</v>
      </c>
      <c r="BP283" s="83"/>
      <c r="BQ283" s="83"/>
      <c r="BR283" s="83"/>
      <c r="BS283" s="83"/>
      <c r="BT283" s="83">
        <v>0</v>
      </c>
      <c r="BU283" s="108">
        <f t="shared" si="48"/>
        <v>0</v>
      </c>
      <c r="BV283" s="83"/>
      <c r="BW283" s="83"/>
      <c r="BX283" s="83">
        <v>0</v>
      </c>
      <c r="BY283" s="108">
        <f t="shared" si="49"/>
        <v>0</v>
      </c>
      <c r="BZ283" s="28">
        <f t="shared" si="50"/>
        <v>26</v>
      </c>
      <c r="CA283" s="88" t="str">
        <f t="shared" si="51"/>
        <v>0</v>
      </c>
      <c r="CB283" s="83" t="str">
        <f t="shared" si="52"/>
        <v>1</v>
      </c>
      <c r="CC283" s="88" t="str">
        <f t="shared" si="53"/>
        <v>0</v>
      </c>
    </row>
    <row r="284" spans="1:81" s="43" customFormat="1" ht="105" customHeight="1">
      <c r="A284" s="24">
        <v>278</v>
      </c>
      <c r="B284" s="123" t="s">
        <v>1468</v>
      </c>
      <c r="C284" s="123" t="s">
        <v>1469</v>
      </c>
      <c r="D284" s="54">
        <v>23823951</v>
      </c>
      <c r="E284" s="83">
        <v>26</v>
      </c>
      <c r="F284" s="83"/>
      <c r="G284" s="83"/>
      <c r="H284" s="83"/>
      <c r="I284" s="83"/>
      <c r="J284" s="83"/>
      <c r="K284" s="83"/>
      <c r="L284" s="83"/>
      <c r="M284" s="89"/>
      <c r="N284" s="89"/>
      <c r="O284" s="89"/>
      <c r="P284" s="89"/>
      <c r="Q284" s="89"/>
      <c r="R284" s="83"/>
      <c r="S284" s="83"/>
      <c r="T284" s="83"/>
      <c r="U284" s="83"/>
      <c r="V284" s="83"/>
      <c r="W284" s="83"/>
      <c r="X284" s="83"/>
      <c r="Y284" s="83"/>
      <c r="Z284" s="83">
        <v>10</v>
      </c>
      <c r="AA284" s="108">
        <f t="shared" si="44"/>
        <v>26</v>
      </c>
      <c r="AB284" s="83"/>
      <c r="AC284" s="83"/>
      <c r="AD284" s="108">
        <f t="shared" si="45"/>
        <v>0</v>
      </c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108">
        <f t="shared" si="46"/>
        <v>0</v>
      </c>
      <c r="BJ284" s="83"/>
      <c r="BK284" s="83"/>
      <c r="BL284" s="83"/>
      <c r="BM284" s="83"/>
      <c r="BN284" s="83">
        <v>0</v>
      </c>
      <c r="BO284" s="108">
        <f t="shared" si="47"/>
        <v>0</v>
      </c>
      <c r="BP284" s="83"/>
      <c r="BQ284" s="83"/>
      <c r="BR284" s="83"/>
      <c r="BS284" s="83"/>
      <c r="BT284" s="83">
        <v>0</v>
      </c>
      <c r="BU284" s="108">
        <f t="shared" si="48"/>
        <v>0</v>
      </c>
      <c r="BV284" s="83"/>
      <c r="BW284" s="83"/>
      <c r="BX284" s="83">
        <v>0</v>
      </c>
      <c r="BY284" s="108">
        <f t="shared" si="49"/>
        <v>0</v>
      </c>
      <c r="BZ284" s="28">
        <f t="shared" si="50"/>
        <v>26</v>
      </c>
      <c r="CA284" s="88" t="str">
        <f t="shared" si="51"/>
        <v>0</v>
      </c>
      <c r="CB284" s="83" t="str">
        <f t="shared" si="52"/>
        <v>1</v>
      </c>
      <c r="CC284" s="88" t="str">
        <f t="shared" si="53"/>
        <v>0</v>
      </c>
    </row>
    <row r="285" spans="1:81" s="43" customFormat="1" ht="105" customHeight="1">
      <c r="A285" s="24">
        <v>279</v>
      </c>
      <c r="B285" s="123" t="s">
        <v>1470</v>
      </c>
      <c r="C285" s="123" t="s">
        <v>1471</v>
      </c>
      <c r="D285" s="54">
        <v>33813409</v>
      </c>
      <c r="E285" s="83">
        <v>29</v>
      </c>
      <c r="F285" s="83"/>
      <c r="G285" s="83"/>
      <c r="H285" s="83"/>
      <c r="I285" s="83"/>
      <c r="J285" s="83"/>
      <c r="K285" s="83"/>
      <c r="L285" s="83"/>
      <c r="M285" s="89"/>
      <c r="N285" s="89"/>
      <c r="O285" s="89"/>
      <c r="P285" s="89"/>
      <c r="Q285" s="89"/>
      <c r="R285" s="83"/>
      <c r="S285" s="83"/>
      <c r="T285" s="83"/>
      <c r="U285" s="83"/>
      <c r="V285" s="83"/>
      <c r="W285" s="83"/>
      <c r="X285" s="83"/>
      <c r="Y285" s="83"/>
      <c r="Z285" s="83">
        <v>10</v>
      </c>
      <c r="AA285" s="108">
        <f t="shared" si="44"/>
        <v>29</v>
      </c>
      <c r="AB285" s="83"/>
      <c r="AC285" s="83"/>
      <c r="AD285" s="108">
        <f t="shared" si="45"/>
        <v>0</v>
      </c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108">
        <f t="shared" si="46"/>
        <v>0</v>
      </c>
      <c r="BJ285" s="83"/>
      <c r="BK285" s="83"/>
      <c r="BL285" s="83"/>
      <c r="BM285" s="83"/>
      <c r="BN285" s="83">
        <v>0</v>
      </c>
      <c r="BO285" s="108">
        <f t="shared" si="47"/>
        <v>0</v>
      </c>
      <c r="BP285" s="83"/>
      <c r="BQ285" s="83"/>
      <c r="BR285" s="83"/>
      <c r="BS285" s="83"/>
      <c r="BT285" s="83">
        <v>0</v>
      </c>
      <c r="BU285" s="108">
        <f t="shared" si="48"/>
        <v>0</v>
      </c>
      <c r="BV285" s="83"/>
      <c r="BW285" s="83"/>
      <c r="BX285" s="83">
        <v>0</v>
      </c>
      <c r="BY285" s="108">
        <f t="shared" si="49"/>
        <v>0</v>
      </c>
      <c r="BZ285" s="28">
        <f t="shared" si="50"/>
        <v>29</v>
      </c>
      <c r="CA285" s="88" t="str">
        <f t="shared" si="51"/>
        <v>0</v>
      </c>
      <c r="CB285" s="83" t="str">
        <f t="shared" si="52"/>
        <v>1</v>
      </c>
      <c r="CC285" s="88" t="str">
        <f t="shared" si="53"/>
        <v>0</v>
      </c>
    </row>
    <row r="286" spans="1:81" s="43" customFormat="1" ht="115.5" customHeight="1">
      <c r="A286" s="24">
        <v>280</v>
      </c>
      <c r="B286" s="123" t="s">
        <v>1472</v>
      </c>
      <c r="C286" s="123" t="s">
        <v>1473</v>
      </c>
      <c r="D286" s="54">
        <v>38111986</v>
      </c>
      <c r="E286" s="83">
        <v>15</v>
      </c>
      <c r="F286" s="83"/>
      <c r="G286" s="83"/>
      <c r="H286" s="83"/>
      <c r="I286" s="83"/>
      <c r="J286" s="83"/>
      <c r="K286" s="83">
        <v>10</v>
      </c>
      <c r="L286" s="83"/>
      <c r="M286" s="89"/>
      <c r="N286" s="89"/>
      <c r="O286" s="89"/>
      <c r="P286" s="89"/>
      <c r="Q286" s="89"/>
      <c r="R286" s="83">
        <v>30</v>
      </c>
      <c r="S286" s="83"/>
      <c r="T286" s="83"/>
      <c r="U286" s="83"/>
      <c r="V286" s="83"/>
      <c r="W286" s="83"/>
      <c r="X286" s="83"/>
      <c r="Y286" s="83"/>
      <c r="Z286" s="83"/>
      <c r="AA286" s="108">
        <f t="shared" si="44"/>
        <v>30</v>
      </c>
      <c r="AB286" s="83"/>
      <c r="AC286" s="83"/>
      <c r="AD286" s="108">
        <f t="shared" si="45"/>
        <v>0</v>
      </c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>
        <v>15</v>
      </c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>
        <v>9</v>
      </c>
      <c r="BI286" s="108">
        <f t="shared" si="46"/>
        <v>15</v>
      </c>
      <c r="BJ286" s="83">
        <v>5</v>
      </c>
      <c r="BK286" s="83"/>
      <c r="BL286" s="83"/>
      <c r="BM286" s="83"/>
      <c r="BN286" s="83"/>
      <c r="BO286" s="108">
        <f t="shared" si="47"/>
        <v>5</v>
      </c>
      <c r="BP286" s="83"/>
      <c r="BQ286" s="83"/>
      <c r="BR286" s="83"/>
      <c r="BS286" s="83"/>
      <c r="BT286" s="83">
        <v>0</v>
      </c>
      <c r="BU286" s="108">
        <f t="shared" si="48"/>
        <v>0</v>
      </c>
      <c r="BV286" s="83"/>
      <c r="BW286" s="83"/>
      <c r="BX286" s="83">
        <v>0</v>
      </c>
      <c r="BY286" s="108">
        <f t="shared" si="49"/>
        <v>0</v>
      </c>
      <c r="BZ286" s="28">
        <f t="shared" si="50"/>
        <v>50</v>
      </c>
      <c r="CA286" s="88" t="str">
        <f t="shared" si="51"/>
        <v>1</v>
      </c>
      <c r="CB286" s="83" t="str">
        <f t="shared" si="52"/>
        <v>0</v>
      </c>
      <c r="CC286" s="88" t="str">
        <f t="shared" si="53"/>
        <v>0</v>
      </c>
    </row>
    <row r="287" spans="1:81" s="43" customFormat="1" ht="165" customHeight="1">
      <c r="A287" s="24">
        <v>281</v>
      </c>
      <c r="B287" s="123" t="s">
        <v>1474</v>
      </c>
      <c r="C287" s="123" t="s">
        <v>1475</v>
      </c>
      <c r="D287" s="54">
        <v>2415807715</v>
      </c>
      <c r="E287" s="83">
        <v>23</v>
      </c>
      <c r="F287" s="83"/>
      <c r="G287" s="83"/>
      <c r="H287" s="83"/>
      <c r="I287" s="83"/>
      <c r="J287" s="83"/>
      <c r="K287" s="83">
        <v>39</v>
      </c>
      <c r="L287" s="83"/>
      <c r="M287" s="89"/>
      <c r="N287" s="89"/>
      <c r="O287" s="89"/>
      <c r="P287" s="89"/>
      <c r="Q287" s="89"/>
      <c r="R287" s="83"/>
      <c r="S287" s="83"/>
      <c r="T287" s="83"/>
      <c r="U287" s="83"/>
      <c r="V287" s="83"/>
      <c r="W287" s="83"/>
      <c r="X287" s="83"/>
      <c r="Y287" s="83"/>
      <c r="Z287" s="83">
        <v>10</v>
      </c>
      <c r="AA287" s="108">
        <f t="shared" si="44"/>
        <v>39</v>
      </c>
      <c r="AB287" s="83"/>
      <c r="AC287" s="83"/>
      <c r="AD287" s="108">
        <f t="shared" si="45"/>
        <v>0</v>
      </c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>
        <v>39</v>
      </c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108">
        <f t="shared" si="46"/>
        <v>39</v>
      </c>
      <c r="BJ287" s="83"/>
      <c r="BK287" s="83"/>
      <c r="BL287" s="83"/>
      <c r="BM287" s="83">
        <v>1</v>
      </c>
      <c r="BN287" s="83"/>
      <c r="BO287" s="108">
        <f t="shared" si="47"/>
        <v>1</v>
      </c>
      <c r="BP287" s="83"/>
      <c r="BQ287" s="83"/>
      <c r="BR287" s="83"/>
      <c r="BS287" s="83"/>
      <c r="BT287" s="83">
        <v>0</v>
      </c>
      <c r="BU287" s="108">
        <f t="shared" si="48"/>
        <v>0</v>
      </c>
      <c r="BV287" s="83"/>
      <c r="BW287" s="83"/>
      <c r="BX287" s="83">
        <v>0</v>
      </c>
      <c r="BY287" s="108">
        <f t="shared" si="49"/>
        <v>0</v>
      </c>
      <c r="BZ287" s="28">
        <f t="shared" si="50"/>
        <v>79</v>
      </c>
      <c r="CA287" s="88" t="str">
        <f t="shared" si="51"/>
        <v>1</v>
      </c>
      <c r="CB287" s="83" t="str">
        <f t="shared" si="52"/>
        <v>0</v>
      </c>
      <c r="CC287" s="88" t="str">
        <f t="shared" si="53"/>
        <v>0</v>
      </c>
    </row>
    <row r="288" spans="1:81" s="43" customFormat="1" ht="90" customHeight="1">
      <c r="A288" s="24">
        <v>282</v>
      </c>
      <c r="B288" s="123" t="s">
        <v>1476</v>
      </c>
      <c r="C288" s="123" t="s">
        <v>1465</v>
      </c>
      <c r="D288" s="54">
        <v>41247520</v>
      </c>
      <c r="E288" s="83"/>
      <c r="F288" s="83"/>
      <c r="G288" s="83"/>
      <c r="H288" s="83"/>
      <c r="I288" s="83"/>
      <c r="J288" s="83"/>
      <c r="K288" s="83"/>
      <c r="L288" s="83"/>
      <c r="M288" s="89"/>
      <c r="N288" s="89">
        <v>30</v>
      </c>
      <c r="O288" s="89"/>
      <c r="P288" s="89"/>
      <c r="Q288" s="89">
        <v>21</v>
      </c>
      <c r="R288" s="83"/>
      <c r="S288" s="83"/>
      <c r="T288" s="83"/>
      <c r="U288" s="83"/>
      <c r="V288" s="83"/>
      <c r="W288" s="83"/>
      <c r="X288" s="83"/>
      <c r="Y288" s="83"/>
      <c r="Z288" s="83"/>
      <c r="AA288" s="108">
        <f t="shared" si="44"/>
        <v>30</v>
      </c>
      <c r="AB288" s="83"/>
      <c r="AC288" s="83"/>
      <c r="AD288" s="108">
        <f t="shared" si="45"/>
        <v>0</v>
      </c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>
        <v>9</v>
      </c>
      <c r="BI288" s="108">
        <f t="shared" si="46"/>
        <v>9</v>
      </c>
      <c r="BJ288" s="83"/>
      <c r="BK288" s="83">
        <v>4</v>
      </c>
      <c r="BL288" s="83"/>
      <c r="BM288" s="83"/>
      <c r="BN288" s="83"/>
      <c r="BO288" s="108">
        <f t="shared" si="47"/>
        <v>4</v>
      </c>
      <c r="BP288" s="83"/>
      <c r="BQ288" s="83"/>
      <c r="BR288" s="83"/>
      <c r="BS288" s="83"/>
      <c r="BT288" s="83">
        <v>0</v>
      </c>
      <c r="BU288" s="108">
        <f t="shared" si="48"/>
        <v>0</v>
      </c>
      <c r="BV288" s="83"/>
      <c r="BW288" s="83"/>
      <c r="BX288" s="83">
        <v>0</v>
      </c>
      <c r="BY288" s="108">
        <f t="shared" si="49"/>
        <v>0</v>
      </c>
      <c r="BZ288" s="28">
        <f t="shared" si="50"/>
        <v>43</v>
      </c>
      <c r="CA288" s="88" t="str">
        <f t="shared" si="51"/>
        <v>1</v>
      </c>
      <c r="CB288" s="83" t="str">
        <f t="shared" si="52"/>
        <v>0</v>
      </c>
      <c r="CC288" s="88" t="str">
        <f t="shared" si="53"/>
        <v>0</v>
      </c>
    </row>
    <row r="289" spans="1:81" s="43" customFormat="1" ht="99.75" customHeight="1">
      <c r="A289" s="24">
        <v>283</v>
      </c>
      <c r="B289" s="123" t="s">
        <v>1477</v>
      </c>
      <c r="C289" s="123" t="s">
        <v>1478</v>
      </c>
      <c r="D289" s="54">
        <v>36079955</v>
      </c>
      <c r="E289" s="83"/>
      <c r="F289" s="83"/>
      <c r="G289" s="83"/>
      <c r="H289" s="83"/>
      <c r="I289" s="83">
        <v>39</v>
      </c>
      <c r="J289" s="83"/>
      <c r="K289" s="83">
        <v>39</v>
      </c>
      <c r="L289" s="83"/>
      <c r="M289" s="89"/>
      <c r="N289" s="89"/>
      <c r="O289" s="89"/>
      <c r="P289" s="89"/>
      <c r="Q289" s="89"/>
      <c r="R289" s="83">
        <v>30</v>
      </c>
      <c r="S289" s="83"/>
      <c r="T289" s="83"/>
      <c r="U289" s="83"/>
      <c r="V289" s="83"/>
      <c r="W289" s="83"/>
      <c r="X289" s="83"/>
      <c r="Y289" s="83"/>
      <c r="Z289" s="83"/>
      <c r="AA289" s="108">
        <f t="shared" si="44"/>
        <v>39</v>
      </c>
      <c r="AB289" s="83"/>
      <c r="AC289" s="83"/>
      <c r="AD289" s="108">
        <f t="shared" si="45"/>
        <v>0</v>
      </c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>
        <v>39</v>
      </c>
      <c r="AQ289" s="83">
        <v>39</v>
      </c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108">
        <f t="shared" si="46"/>
        <v>39</v>
      </c>
      <c r="BJ289" s="83">
        <v>5</v>
      </c>
      <c r="BK289" s="83"/>
      <c r="BL289" s="83"/>
      <c r="BM289" s="83"/>
      <c r="BN289" s="83"/>
      <c r="BO289" s="108">
        <f t="shared" si="47"/>
        <v>5</v>
      </c>
      <c r="BP289" s="83"/>
      <c r="BQ289" s="83"/>
      <c r="BR289" s="83"/>
      <c r="BS289" s="83">
        <v>1</v>
      </c>
      <c r="BT289" s="83"/>
      <c r="BU289" s="108">
        <f t="shared" si="48"/>
        <v>1</v>
      </c>
      <c r="BV289" s="83"/>
      <c r="BW289" s="83"/>
      <c r="BX289" s="83">
        <v>0</v>
      </c>
      <c r="BY289" s="108">
        <f t="shared" si="49"/>
        <v>0</v>
      </c>
      <c r="BZ289" s="28">
        <f t="shared" si="50"/>
        <v>84</v>
      </c>
      <c r="CA289" s="88" t="str">
        <f t="shared" si="51"/>
        <v>1</v>
      </c>
      <c r="CB289" s="83" t="str">
        <f t="shared" si="52"/>
        <v>0</v>
      </c>
      <c r="CC289" s="88" t="str">
        <f t="shared" si="53"/>
        <v>0</v>
      </c>
    </row>
    <row r="290" spans="1:81" s="43" customFormat="1" ht="120" customHeight="1">
      <c r="A290" s="24">
        <v>284</v>
      </c>
      <c r="B290" s="123" t="s">
        <v>878</v>
      </c>
      <c r="C290" s="123" t="s">
        <v>879</v>
      </c>
      <c r="D290" s="54">
        <v>23825714</v>
      </c>
      <c r="E290" s="83">
        <v>30</v>
      </c>
      <c r="F290" s="83"/>
      <c r="G290" s="83"/>
      <c r="H290" s="83"/>
      <c r="I290" s="83"/>
      <c r="J290" s="83"/>
      <c r="K290" s="83"/>
      <c r="L290" s="83"/>
      <c r="M290" s="89"/>
      <c r="N290" s="89"/>
      <c r="O290" s="89"/>
      <c r="P290" s="89"/>
      <c r="Q290" s="89"/>
      <c r="R290" s="83">
        <v>30</v>
      </c>
      <c r="S290" s="83"/>
      <c r="T290" s="83"/>
      <c r="U290" s="83"/>
      <c r="V290" s="83">
        <v>21</v>
      </c>
      <c r="W290" s="83">
        <v>19</v>
      </c>
      <c r="X290" s="83">
        <v>15</v>
      </c>
      <c r="Y290" s="83"/>
      <c r="Z290" s="83"/>
      <c r="AA290" s="108">
        <f t="shared" si="44"/>
        <v>30</v>
      </c>
      <c r="AB290" s="83">
        <v>27</v>
      </c>
      <c r="AC290" s="83"/>
      <c r="AD290" s="108">
        <f t="shared" si="45"/>
        <v>27</v>
      </c>
      <c r="AE290" s="83"/>
      <c r="AF290" s="83"/>
      <c r="AG290" s="83"/>
      <c r="AH290" s="83"/>
      <c r="AI290" s="83"/>
      <c r="AJ290" s="83"/>
      <c r="AK290" s="83"/>
      <c r="AL290" s="83">
        <v>18</v>
      </c>
      <c r="AM290" s="83">
        <v>38</v>
      </c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>
        <v>9</v>
      </c>
      <c r="BI290" s="108">
        <f t="shared" si="46"/>
        <v>38</v>
      </c>
      <c r="BJ290" s="83">
        <v>5</v>
      </c>
      <c r="BK290" s="83"/>
      <c r="BL290" s="83"/>
      <c r="BM290" s="83"/>
      <c r="BN290" s="83"/>
      <c r="BO290" s="108">
        <f t="shared" si="47"/>
        <v>5</v>
      </c>
      <c r="BP290" s="83"/>
      <c r="BQ290" s="83"/>
      <c r="BR290" s="83"/>
      <c r="BS290" s="83"/>
      <c r="BT290" s="83">
        <v>0</v>
      </c>
      <c r="BU290" s="108">
        <f t="shared" si="48"/>
        <v>0</v>
      </c>
      <c r="BV290" s="83"/>
      <c r="BW290" s="83"/>
      <c r="BX290" s="83">
        <v>0</v>
      </c>
      <c r="BY290" s="108">
        <f t="shared" si="49"/>
        <v>0</v>
      </c>
      <c r="BZ290" s="28">
        <f t="shared" si="50"/>
        <v>100</v>
      </c>
      <c r="CA290" s="88" t="str">
        <f t="shared" si="51"/>
        <v>1</v>
      </c>
      <c r="CB290" s="83" t="str">
        <f t="shared" si="52"/>
        <v>0</v>
      </c>
      <c r="CC290" s="88" t="str">
        <f t="shared" si="53"/>
        <v>0</v>
      </c>
    </row>
    <row r="291" spans="1:81" s="43" customFormat="1" ht="90" customHeight="1">
      <c r="A291" s="24">
        <v>285</v>
      </c>
      <c r="B291" s="123" t="s">
        <v>880</v>
      </c>
      <c r="C291" s="123" t="s">
        <v>881</v>
      </c>
      <c r="D291" s="54" t="s">
        <v>882</v>
      </c>
      <c r="E291" s="83">
        <v>15</v>
      </c>
      <c r="F291" s="83">
        <v>33</v>
      </c>
      <c r="G291" s="83"/>
      <c r="H291" s="83"/>
      <c r="I291" s="83">
        <v>39</v>
      </c>
      <c r="J291" s="83"/>
      <c r="K291" s="83">
        <v>39</v>
      </c>
      <c r="L291" s="83"/>
      <c r="M291" s="89"/>
      <c r="N291" s="89"/>
      <c r="O291" s="89"/>
      <c r="P291" s="89"/>
      <c r="Q291" s="89"/>
      <c r="R291" s="83">
        <v>30</v>
      </c>
      <c r="S291" s="83"/>
      <c r="T291" s="83"/>
      <c r="U291" s="83"/>
      <c r="V291" s="83"/>
      <c r="W291" s="83"/>
      <c r="X291" s="83"/>
      <c r="Y291" s="83"/>
      <c r="Z291" s="83"/>
      <c r="AA291" s="108">
        <f t="shared" si="44"/>
        <v>39</v>
      </c>
      <c r="AB291" s="83"/>
      <c r="AC291" s="83"/>
      <c r="AD291" s="108">
        <f t="shared" si="45"/>
        <v>0</v>
      </c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>
        <v>39</v>
      </c>
      <c r="AR291" s="83"/>
      <c r="AS291" s="83"/>
      <c r="AT291" s="83"/>
      <c r="AU291" s="83">
        <v>39</v>
      </c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108">
        <f t="shared" si="46"/>
        <v>39</v>
      </c>
      <c r="BJ291" s="83"/>
      <c r="BK291" s="83">
        <v>3</v>
      </c>
      <c r="BL291" s="83"/>
      <c r="BM291" s="83"/>
      <c r="BN291" s="83"/>
      <c r="BO291" s="108">
        <f t="shared" si="47"/>
        <v>3</v>
      </c>
      <c r="BP291" s="83"/>
      <c r="BQ291" s="83"/>
      <c r="BR291" s="83"/>
      <c r="BS291" s="83"/>
      <c r="BT291" s="83">
        <v>0</v>
      </c>
      <c r="BU291" s="108">
        <f t="shared" si="48"/>
        <v>0</v>
      </c>
      <c r="BV291" s="83"/>
      <c r="BW291" s="83"/>
      <c r="BX291" s="83">
        <v>0</v>
      </c>
      <c r="BY291" s="108">
        <f t="shared" si="49"/>
        <v>0</v>
      </c>
      <c r="BZ291" s="28">
        <f t="shared" si="50"/>
        <v>81</v>
      </c>
      <c r="CA291" s="88" t="str">
        <f t="shared" si="51"/>
        <v>1</v>
      </c>
      <c r="CB291" s="83" t="str">
        <f t="shared" si="52"/>
        <v>0</v>
      </c>
      <c r="CC291" s="88" t="str">
        <f t="shared" si="53"/>
        <v>0</v>
      </c>
    </row>
    <row r="292" spans="1:81" s="43" customFormat="1" ht="105" customHeight="1">
      <c r="A292" s="24">
        <v>286</v>
      </c>
      <c r="B292" s="123" t="s">
        <v>883</v>
      </c>
      <c r="C292" s="123" t="s">
        <v>884</v>
      </c>
      <c r="D292" s="54">
        <v>2312907556</v>
      </c>
      <c r="E292" s="83">
        <v>23</v>
      </c>
      <c r="F292" s="83"/>
      <c r="G292" s="83"/>
      <c r="H292" s="83"/>
      <c r="I292" s="83"/>
      <c r="J292" s="83"/>
      <c r="K292" s="83">
        <v>39</v>
      </c>
      <c r="L292" s="83"/>
      <c r="M292" s="89"/>
      <c r="N292" s="89"/>
      <c r="O292" s="89"/>
      <c r="P292" s="89"/>
      <c r="Q292" s="89"/>
      <c r="R292" s="83"/>
      <c r="S292" s="83"/>
      <c r="T292" s="83"/>
      <c r="U292" s="83"/>
      <c r="V292" s="83"/>
      <c r="W292" s="83"/>
      <c r="X292" s="83"/>
      <c r="Y292" s="83"/>
      <c r="Z292" s="83">
        <v>10</v>
      </c>
      <c r="AA292" s="108">
        <f t="shared" si="44"/>
        <v>39</v>
      </c>
      <c r="AB292" s="83"/>
      <c r="AC292" s="83"/>
      <c r="AD292" s="108">
        <f t="shared" si="45"/>
        <v>0</v>
      </c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>
        <v>39</v>
      </c>
      <c r="AQ292" s="83"/>
      <c r="AR292" s="83">
        <v>35</v>
      </c>
      <c r="AS292" s="83"/>
      <c r="AT292" s="83"/>
      <c r="AU292" s="83"/>
      <c r="AV292" s="83"/>
      <c r="AW292" s="83">
        <v>15</v>
      </c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108">
        <f t="shared" si="46"/>
        <v>39</v>
      </c>
      <c r="BJ292" s="83"/>
      <c r="BK292" s="83">
        <v>4</v>
      </c>
      <c r="BL292" s="83"/>
      <c r="BM292" s="83"/>
      <c r="BN292" s="83"/>
      <c r="BO292" s="108">
        <f t="shared" si="47"/>
        <v>4</v>
      </c>
      <c r="BP292" s="83"/>
      <c r="BQ292" s="83"/>
      <c r="BR292" s="83"/>
      <c r="BS292" s="83"/>
      <c r="BT292" s="83">
        <v>0</v>
      </c>
      <c r="BU292" s="108">
        <f t="shared" si="48"/>
        <v>0</v>
      </c>
      <c r="BV292" s="83"/>
      <c r="BW292" s="83"/>
      <c r="BX292" s="83">
        <v>0</v>
      </c>
      <c r="BY292" s="108">
        <f t="shared" si="49"/>
        <v>0</v>
      </c>
      <c r="BZ292" s="28">
        <f t="shared" si="50"/>
        <v>82</v>
      </c>
      <c r="CA292" s="88" t="str">
        <f t="shared" si="51"/>
        <v>1</v>
      </c>
      <c r="CB292" s="83" t="str">
        <f t="shared" si="52"/>
        <v>0</v>
      </c>
      <c r="CC292" s="88" t="str">
        <f t="shared" si="53"/>
        <v>0</v>
      </c>
    </row>
    <row r="293" spans="1:81" s="43" customFormat="1" ht="129.75" customHeight="1">
      <c r="A293" s="24">
        <v>287</v>
      </c>
      <c r="B293" s="123" t="s">
        <v>1822</v>
      </c>
      <c r="C293" s="123" t="s">
        <v>885</v>
      </c>
      <c r="D293" s="54">
        <v>31389723</v>
      </c>
      <c r="E293" s="83">
        <v>15</v>
      </c>
      <c r="F293" s="83"/>
      <c r="G293" s="83"/>
      <c r="H293" s="83"/>
      <c r="I293" s="83"/>
      <c r="J293" s="83"/>
      <c r="K293" s="83"/>
      <c r="L293" s="83"/>
      <c r="M293" s="89"/>
      <c r="N293" s="89"/>
      <c r="O293" s="89"/>
      <c r="P293" s="89"/>
      <c r="Q293" s="89"/>
      <c r="R293" s="83"/>
      <c r="S293" s="83"/>
      <c r="T293" s="83"/>
      <c r="U293" s="83"/>
      <c r="V293" s="83"/>
      <c r="W293" s="83"/>
      <c r="X293" s="83"/>
      <c r="Y293" s="83"/>
      <c r="Z293" s="83"/>
      <c r="AA293" s="108">
        <f t="shared" si="44"/>
        <v>15</v>
      </c>
      <c r="AB293" s="83"/>
      <c r="AC293" s="83"/>
      <c r="AD293" s="108">
        <f t="shared" si="45"/>
        <v>0</v>
      </c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108">
        <f t="shared" si="46"/>
        <v>0</v>
      </c>
      <c r="BJ293" s="83"/>
      <c r="BK293" s="83"/>
      <c r="BL293" s="83"/>
      <c r="BM293" s="83"/>
      <c r="BN293" s="83">
        <v>0</v>
      </c>
      <c r="BO293" s="108">
        <f t="shared" si="47"/>
        <v>0</v>
      </c>
      <c r="BP293" s="83"/>
      <c r="BQ293" s="83"/>
      <c r="BR293" s="83"/>
      <c r="BS293" s="83"/>
      <c r="BT293" s="83">
        <v>0</v>
      </c>
      <c r="BU293" s="108">
        <f t="shared" si="48"/>
        <v>0</v>
      </c>
      <c r="BV293" s="83"/>
      <c r="BW293" s="83"/>
      <c r="BX293" s="83">
        <v>0</v>
      </c>
      <c r="BY293" s="108">
        <f t="shared" si="49"/>
        <v>0</v>
      </c>
      <c r="BZ293" s="28">
        <f t="shared" si="50"/>
        <v>15</v>
      </c>
      <c r="CA293" s="88" t="str">
        <f t="shared" si="51"/>
        <v>0</v>
      </c>
      <c r="CB293" s="83" t="str">
        <f t="shared" si="52"/>
        <v>0</v>
      </c>
      <c r="CC293" s="88" t="str">
        <f t="shared" si="53"/>
        <v>1</v>
      </c>
    </row>
    <row r="294" spans="1:81" s="43" customFormat="1" ht="105" customHeight="1">
      <c r="A294" s="24">
        <v>288</v>
      </c>
      <c r="B294" s="123" t="s">
        <v>886</v>
      </c>
      <c r="C294" s="123" t="s">
        <v>887</v>
      </c>
      <c r="D294" s="54">
        <v>34171762</v>
      </c>
      <c r="E294" s="105">
        <v>15</v>
      </c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>
        <v>30</v>
      </c>
      <c r="Q294" s="105"/>
      <c r="R294" s="105">
        <v>30</v>
      </c>
      <c r="S294" s="105"/>
      <c r="T294" s="105"/>
      <c r="U294" s="105"/>
      <c r="V294" s="105"/>
      <c r="W294" s="105"/>
      <c r="X294" s="105"/>
      <c r="Y294" s="83"/>
      <c r="Z294" s="83"/>
      <c r="AA294" s="108">
        <f t="shared" si="44"/>
        <v>30</v>
      </c>
      <c r="AB294" s="83"/>
      <c r="AC294" s="83"/>
      <c r="AD294" s="108">
        <f t="shared" si="45"/>
        <v>0</v>
      </c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>
        <v>9</v>
      </c>
      <c r="BI294" s="108">
        <f t="shared" si="46"/>
        <v>9</v>
      </c>
      <c r="BJ294" s="83">
        <v>5</v>
      </c>
      <c r="BK294" s="83"/>
      <c r="BL294" s="83"/>
      <c r="BM294" s="83"/>
      <c r="BN294" s="83"/>
      <c r="BO294" s="108">
        <f t="shared" si="47"/>
        <v>5</v>
      </c>
      <c r="BP294" s="83"/>
      <c r="BQ294" s="83"/>
      <c r="BR294" s="83"/>
      <c r="BS294" s="83"/>
      <c r="BT294" s="83">
        <v>0</v>
      </c>
      <c r="BU294" s="108">
        <f t="shared" si="48"/>
        <v>0</v>
      </c>
      <c r="BV294" s="83"/>
      <c r="BW294" s="83"/>
      <c r="BX294" s="83">
        <v>0</v>
      </c>
      <c r="BY294" s="108">
        <f t="shared" si="49"/>
        <v>0</v>
      </c>
      <c r="BZ294" s="28">
        <f t="shared" si="50"/>
        <v>44</v>
      </c>
      <c r="CA294" s="88" t="str">
        <f t="shared" si="51"/>
        <v>1</v>
      </c>
      <c r="CB294" s="83" t="str">
        <f t="shared" si="52"/>
        <v>0</v>
      </c>
      <c r="CC294" s="88" t="str">
        <f t="shared" si="53"/>
        <v>0</v>
      </c>
    </row>
    <row r="295" spans="1:81" s="43" customFormat="1" ht="105" customHeight="1">
      <c r="A295" s="24">
        <v>289</v>
      </c>
      <c r="B295" s="123" t="s">
        <v>888</v>
      </c>
      <c r="C295" s="123" t="s">
        <v>889</v>
      </c>
      <c r="D295" s="54">
        <v>33429825</v>
      </c>
      <c r="E295" s="83"/>
      <c r="F295" s="83"/>
      <c r="G295" s="83"/>
      <c r="H295" s="83"/>
      <c r="I295" s="83">
        <v>39</v>
      </c>
      <c r="J295" s="83"/>
      <c r="K295" s="83">
        <v>39</v>
      </c>
      <c r="L295" s="83"/>
      <c r="M295" s="89"/>
      <c r="N295" s="89">
        <v>10</v>
      </c>
      <c r="O295" s="89"/>
      <c r="P295" s="89"/>
      <c r="Q295" s="89">
        <v>17</v>
      </c>
      <c r="R295" s="83"/>
      <c r="S295" s="83"/>
      <c r="T295" s="83"/>
      <c r="U295" s="83"/>
      <c r="V295" s="83"/>
      <c r="W295" s="83"/>
      <c r="X295" s="83"/>
      <c r="Y295" s="83"/>
      <c r="Z295" s="83"/>
      <c r="AA295" s="108">
        <f t="shared" si="44"/>
        <v>39</v>
      </c>
      <c r="AB295" s="83"/>
      <c r="AC295" s="83"/>
      <c r="AD295" s="108">
        <f t="shared" si="45"/>
        <v>0</v>
      </c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>
        <v>39</v>
      </c>
      <c r="AS295" s="83"/>
      <c r="AT295" s="83"/>
      <c r="AU295" s="83">
        <v>39</v>
      </c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>
        <v>9</v>
      </c>
      <c r="BI295" s="108">
        <f t="shared" si="46"/>
        <v>39</v>
      </c>
      <c r="BJ295" s="83">
        <v>5</v>
      </c>
      <c r="BK295" s="83"/>
      <c r="BL295" s="83"/>
      <c r="BM295" s="83"/>
      <c r="BN295" s="83"/>
      <c r="BO295" s="108">
        <f t="shared" si="47"/>
        <v>5</v>
      </c>
      <c r="BP295" s="83"/>
      <c r="BQ295" s="83"/>
      <c r="BR295" s="83"/>
      <c r="BS295" s="83"/>
      <c r="BT295" s="83">
        <v>0</v>
      </c>
      <c r="BU295" s="108">
        <f t="shared" si="48"/>
        <v>0</v>
      </c>
      <c r="BV295" s="83"/>
      <c r="BW295" s="83"/>
      <c r="BX295" s="83">
        <v>0</v>
      </c>
      <c r="BY295" s="108">
        <f t="shared" si="49"/>
        <v>0</v>
      </c>
      <c r="BZ295" s="28">
        <f t="shared" si="50"/>
        <v>83</v>
      </c>
      <c r="CA295" s="88" t="str">
        <f t="shared" si="51"/>
        <v>1</v>
      </c>
      <c r="CB295" s="83" t="str">
        <f t="shared" si="52"/>
        <v>0</v>
      </c>
      <c r="CC295" s="88" t="str">
        <f t="shared" si="53"/>
        <v>0</v>
      </c>
    </row>
    <row r="296" spans="1:81" s="43" customFormat="1" ht="105" customHeight="1">
      <c r="A296" s="24">
        <v>290</v>
      </c>
      <c r="B296" s="123" t="s">
        <v>890</v>
      </c>
      <c r="C296" s="123" t="s">
        <v>1309</v>
      </c>
      <c r="D296" s="54">
        <v>32021498</v>
      </c>
      <c r="E296" s="83"/>
      <c r="F296" s="83"/>
      <c r="G296" s="83"/>
      <c r="H296" s="83"/>
      <c r="I296" s="83"/>
      <c r="J296" s="83"/>
      <c r="K296" s="83">
        <v>10</v>
      </c>
      <c r="L296" s="83"/>
      <c r="M296" s="89"/>
      <c r="N296" s="89"/>
      <c r="O296" s="89"/>
      <c r="P296" s="89">
        <v>30</v>
      </c>
      <c r="Q296" s="89">
        <v>25</v>
      </c>
      <c r="R296" s="83"/>
      <c r="S296" s="83"/>
      <c r="T296" s="83"/>
      <c r="U296" s="83"/>
      <c r="V296" s="83"/>
      <c r="W296" s="83"/>
      <c r="X296" s="83"/>
      <c r="Y296" s="83"/>
      <c r="Z296" s="83"/>
      <c r="AA296" s="108">
        <f t="shared" si="44"/>
        <v>30</v>
      </c>
      <c r="AB296" s="83"/>
      <c r="AC296" s="83"/>
      <c r="AD296" s="108">
        <f t="shared" si="45"/>
        <v>0</v>
      </c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>
        <v>15</v>
      </c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>
        <v>9</v>
      </c>
      <c r="BI296" s="108">
        <f t="shared" si="46"/>
        <v>15</v>
      </c>
      <c r="BJ296" s="83">
        <v>5</v>
      </c>
      <c r="BK296" s="83"/>
      <c r="BL296" s="83"/>
      <c r="BM296" s="83"/>
      <c r="BN296" s="83"/>
      <c r="BO296" s="108">
        <f t="shared" si="47"/>
        <v>5</v>
      </c>
      <c r="BP296" s="83"/>
      <c r="BQ296" s="83"/>
      <c r="BR296" s="83"/>
      <c r="BS296" s="83"/>
      <c r="BT296" s="83">
        <v>0</v>
      </c>
      <c r="BU296" s="108">
        <f t="shared" si="48"/>
        <v>0</v>
      </c>
      <c r="BV296" s="83"/>
      <c r="BW296" s="83"/>
      <c r="BX296" s="83">
        <v>0</v>
      </c>
      <c r="BY296" s="108">
        <f t="shared" si="49"/>
        <v>0</v>
      </c>
      <c r="BZ296" s="28">
        <f t="shared" si="50"/>
        <v>50</v>
      </c>
      <c r="CA296" s="88" t="str">
        <f t="shared" si="51"/>
        <v>1</v>
      </c>
      <c r="CB296" s="83" t="str">
        <f t="shared" si="52"/>
        <v>0</v>
      </c>
      <c r="CC296" s="88" t="str">
        <f t="shared" si="53"/>
        <v>0</v>
      </c>
    </row>
    <row r="297" spans="1:81" s="43" customFormat="1" ht="90" customHeight="1">
      <c r="A297" s="24">
        <v>291</v>
      </c>
      <c r="B297" s="123" t="s">
        <v>891</v>
      </c>
      <c r="C297" s="123" t="s">
        <v>892</v>
      </c>
      <c r="D297" s="54">
        <v>39224310</v>
      </c>
      <c r="E297" s="83">
        <v>15</v>
      </c>
      <c r="F297" s="83"/>
      <c r="G297" s="83"/>
      <c r="H297" s="83"/>
      <c r="I297" s="83"/>
      <c r="J297" s="83"/>
      <c r="K297" s="83"/>
      <c r="L297" s="83"/>
      <c r="M297" s="89"/>
      <c r="N297" s="89"/>
      <c r="O297" s="89"/>
      <c r="P297" s="89"/>
      <c r="Q297" s="89"/>
      <c r="R297" s="83">
        <v>30</v>
      </c>
      <c r="S297" s="83"/>
      <c r="T297" s="83"/>
      <c r="U297" s="83"/>
      <c r="V297" s="83"/>
      <c r="W297" s="83"/>
      <c r="X297" s="83"/>
      <c r="Y297" s="83"/>
      <c r="Z297" s="83"/>
      <c r="AA297" s="108">
        <f t="shared" si="44"/>
        <v>30</v>
      </c>
      <c r="AB297" s="83"/>
      <c r="AC297" s="83"/>
      <c r="AD297" s="108">
        <f t="shared" si="45"/>
        <v>0</v>
      </c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08">
        <f t="shared" si="46"/>
        <v>0</v>
      </c>
      <c r="BJ297" s="83"/>
      <c r="BK297" s="83"/>
      <c r="BL297" s="83"/>
      <c r="BM297" s="83"/>
      <c r="BN297" s="83">
        <v>0</v>
      </c>
      <c r="BO297" s="108">
        <f t="shared" si="47"/>
        <v>0</v>
      </c>
      <c r="BP297" s="83"/>
      <c r="BQ297" s="83"/>
      <c r="BR297" s="83"/>
      <c r="BS297" s="83"/>
      <c r="BT297" s="83">
        <v>0</v>
      </c>
      <c r="BU297" s="108">
        <f t="shared" si="48"/>
        <v>0</v>
      </c>
      <c r="BV297" s="83"/>
      <c r="BW297" s="83"/>
      <c r="BX297" s="83">
        <v>0</v>
      </c>
      <c r="BY297" s="108">
        <f t="shared" si="49"/>
        <v>0</v>
      </c>
      <c r="BZ297" s="28">
        <f t="shared" si="50"/>
        <v>30</v>
      </c>
      <c r="CA297" s="88" t="str">
        <f t="shared" si="51"/>
        <v>0</v>
      </c>
      <c r="CB297" s="83" t="str">
        <f t="shared" si="52"/>
        <v>1</v>
      </c>
      <c r="CC297" s="88" t="str">
        <f t="shared" si="53"/>
        <v>0</v>
      </c>
    </row>
    <row r="298" spans="1:81" s="43" customFormat="1" ht="105" customHeight="1">
      <c r="A298" s="24">
        <v>292</v>
      </c>
      <c r="B298" s="123" t="s">
        <v>893</v>
      </c>
      <c r="C298" s="123" t="s">
        <v>894</v>
      </c>
      <c r="D298" s="54">
        <v>35051499</v>
      </c>
      <c r="E298" s="83"/>
      <c r="F298" s="83"/>
      <c r="G298" s="83"/>
      <c r="H298" s="83"/>
      <c r="I298" s="83"/>
      <c r="J298" s="83"/>
      <c r="K298" s="83">
        <v>39</v>
      </c>
      <c r="L298" s="83"/>
      <c r="M298" s="89"/>
      <c r="N298" s="89"/>
      <c r="O298" s="89"/>
      <c r="P298" s="89"/>
      <c r="Q298" s="89"/>
      <c r="R298" s="83"/>
      <c r="S298" s="83"/>
      <c r="T298" s="83"/>
      <c r="U298" s="83"/>
      <c r="V298" s="83"/>
      <c r="W298" s="83"/>
      <c r="X298" s="83"/>
      <c r="Y298" s="83"/>
      <c r="Z298" s="83"/>
      <c r="AA298" s="108">
        <f t="shared" si="44"/>
        <v>39</v>
      </c>
      <c r="AB298" s="83"/>
      <c r="AC298" s="83"/>
      <c r="AD298" s="108">
        <f t="shared" si="45"/>
        <v>0</v>
      </c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>
        <v>39</v>
      </c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108">
        <f t="shared" si="46"/>
        <v>39</v>
      </c>
      <c r="BJ298" s="83"/>
      <c r="BK298" s="83"/>
      <c r="BL298" s="83"/>
      <c r="BM298" s="83"/>
      <c r="BN298" s="83"/>
      <c r="BO298" s="108">
        <f t="shared" si="47"/>
        <v>0</v>
      </c>
      <c r="BP298" s="83"/>
      <c r="BQ298" s="83"/>
      <c r="BR298" s="83"/>
      <c r="BS298" s="83"/>
      <c r="BT298" s="83">
        <v>0</v>
      </c>
      <c r="BU298" s="108">
        <f t="shared" si="48"/>
        <v>0</v>
      </c>
      <c r="BV298" s="83"/>
      <c r="BW298" s="83"/>
      <c r="BX298" s="83">
        <v>0</v>
      </c>
      <c r="BY298" s="108">
        <f t="shared" si="49"/>
        <v>0</v>
      </c>
      <c r="BZ298" s="28">
        <f t="shared" si="50"/>
        <v>78</v>
      </c>
      <c r="CA298" s="88" t="str">
        <f t="shared" si="51"/>
        <v>1</v>
      </c>
      <c r="CB298" s="83" t="str">
        <f t="shared" si="52"/>
        <v>0</v>
      </c>
      <c r="CC298" s="88" t="str">
        <f t="shared" si="53"/>
        <v>0</v>
      </c>
    </row>
    <row r="299" spans="1:81" s="43" customFormat="1" ht="105" customHeight="1">
      <c r="A299" s="24">
        <v>293</v>
      </c>
      <c r="B299" s="123" t="s">
        <v>895</v>
      </c>
      <c r="C299" s="123" t="s">
        <v>896</v>
      </c>
      <c r="D299" s="54">
        <v>40852368</v>
      </c>
      <c r="E299" s="83"/>
      <c r="F299" s="83"/>
      <c r="G299" s="83"/>
      <c r="H299" s="83"/>
      <c r="I299" s="83"/>
      <c r="J299" s="83"/>
      <c r="K299" s="83">
        <v>39</v>
      </c>
      <c r="L299" s="83"/>
      <c r="M299" s="89"/>
      <c r="N299" s="89"/>
      <c r="O299" s="89"/>
      <c r="P299" s="89"/>
      <c r="Q299" s="89"/>
      <c r="R299" s="83"/>
      <c r="S299" s="83"/>
      <c r="T299" s="83"/>
      <c r="U299" s="83"/>
      <c r="V299" s="83"/>
      <c r="W299" s="83"/>
      <c r="X299" s="83"/>
      <c r="Y299" s="83"/>
      <c r="Z299" s="83"/>
      <c r="AA299" s="108">
        <f t="shared" si="44"/>
        <v>39</v>
      </c>
      <c r="AB299" s="83"/>
      <c r="AC299" s="83"/>
      <c r="AD299" s="108">
        <f t="shared" si="45"/>
        <v>0</v>
      </c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>
        <v>39</v>
      </c>
      <c r="AV299" s="83"/>
      <c r="AW299" s="83">
        <v>15</v>
      </c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108">
        <f t="shared" si="46"/>
        <v>39</v>
      </c>
      <c r="BJ299" s="83"/>
      <c r="BK299" s="83"/>
      <c r="BL299" s="83">
        <v>2</v>
      </c>
      <c r="BM299" s="83"/>
      <c r="BN299" s="83"/>
      <c r="BO299" s="108">
        <f t="shared" si="47"/>
        <v>2</v>
      </c>
      <c r="BP299" s="83"/>
      <c r="BQ299" s="83"/>
      <c r="BR299" s="83"/>
      <c r="BS299" s="83"/>
      <c r="BT299" s="83">
        <v>0</v>
      </c>
      <c r="BU299" s="108">
        <f t="shared" si="48"/>
        <v>0</v>
      </c>
      <c r="BV299" s="83"/>
      <c r="BW299" s="83"/>
      <c r="BX299" s="83">
        <v>0</v>
      </c>
      <c r="BY299" s="108">
        <f t="shared" si="49"/>
        <v>0</v>
      </c>
      <c r="BZ299" s="28">
        <f t="shared" si="50"/>
        <v>80</v>
      </c>
      <c r="CA299" s="88" t="str">
        <f t="shared" si="51"/>
        <v>1</v>
      </c>
      <c r="CB299" s="83" t="str">
        <f t="shared" si="52"/>
        <v>0</v>
      </c>
      <c r="CC299" s="88" t="str">
        <f t="shared" si="53"/>
        <v>0</v>
      </c>
    </row>
    <row r="300" spans="1:81" s="43" customFormat="1" ht="105" customHeight="1">
      <c r="A300" s="24">
        <v>294</v>
      </c>
      <c r="B300" s="123" t="s">
        <v>897</v>
      </c>
      <c r="C300" s="123" t="s">
        <v>898</v>
      </c>
      <c r="D300" s="54">
        <v>39300946</v>
      </c>
      <c r="E300" s="83">
        <v>26</v>
      </c>
      <c r="F300" s="83"/>
      <c r="G300" s="83"/>
      <c r="H300" s="83"/>
      <c r="I300" s="83"/>
      <c r="J300" s="83"/>
      <c r="K300" s="83"/>
      <c r="L300" s="83"/>
      <c r="M300" s="89"/>
      <c r="N300" s="89"/>
      <c r="O300" s="89"/>
      <c r="P300" s="89"/>
      <c r="Q300" s="89"/>
      <c r="R300" s="83"/>
      <c r="S300" s="83"/>
      <c r="T300" s="83"/>
      <c r="U300" s="83"/>
      <c r="V300" s="83"/>
      <c r="W300" s="83"/>
      <c r="X300" s="83"/>
      <c r="Y300" s="83"/>
      <c r="Z300" s="83">
        <v>10</v>
      </c>
      <c r="AA300" s="108">
        <f t="shared" si="44"/>
        <v>26</v>
      </c>
      <c r="AB300" s="83"/>
      <c r="AC300" s="83"/>
      <c r="AD300" s="108">
        <f t="shared" si="45"/>
        <v>0</v>
      </c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108">
        <f t="shared" si="46"/>
        <v>0</v>
      </c>
      <c r="BJ300" s="83"/>
      <c r="BK300" s="83"/>
      <c r="BL300" s="83"/>
      <c r="BM300" s="83"/>
      <c r="BN300" s="83">
        <v>0</v>
      </c>
      <c r="BO300" s="108">
        <f t="shared" si="47"/>
        <v>0</v>
      </c>
      <c r="BP300" s="83"/>
      <c r="BQ300" s="83"/>
      <c r="BR300" s="83"/>
      <c r="BS300" s="83"/>
      <c r="BT300" s="83">
        <v>0</v>
      </c>
      <c r="BU300" s="108">
        <f t="shared" si="48"/>
        <v>0</v>
      </c>
      <c r="BV300" s="83"/>
      <c r="BW300" s="83"/>
      <c r="BX300" s="83">
        <v>0</v>
      </c>
      <c r="BY300" s="108">
        <f t="shared" si="49"/>
        <v>0</v>
      </c>
      <c r="BZ300" s="28">
        <f t="shared" si="50"/>
        <v>26</v>
      </c>
      <c r="CA300" s="88" t="str">
        <f t="shared" si="51"/>
        <v>0</v>
      </c>
      <c r="CB300" s="83" t="str">
        <f t="shared" si="52"/>
        <v>1</v>
      </c>
      <c r="CC300" s="88" t="str">
        <f t="shared" si="53"/>
        <v>0</v>
      </c>
    </row>
    <row r="301" spans="1:81" s="43" customFormat="1" ht="105" customHeight="1">
      <c r="A301" s="24">
        <v>295</v>
      </c>
      <c r="B301" s="123" t="s">
        <v>899</v>
      </c>
      <c r="C301" s="123" t="s">
        <v>900</v>
      </c>
      <c r="D301" s="54">
        <v>31487822</v>
      </c>
      <c r="E301" s="83">
        <v>15</v>
      </c>
      <c r="F301" s="83"/>
      <c r="G301" s="83"/>
      <c r="H301" s="83"/>
      <c r="I301" s="83"/>
      <c r="J301" s="83"/>
      <c r="K301" s="83">
        <v>21</v>
      </c>
      <c r="L301" s="83"/>
      <c r="M301" s="89"/>
      <c r="N301" s="89"/>
      <c r="O301" s="89"/>
      <c r="P301" s="89"/>
      <c r="Q301" s="89"/>
      <c r="R301" s="83">
        <v>30</v>
      </c>
      <c r="S301" s="83"/>
      <c r="T301" s="83"/>
      <c r="U301" s="83"/>
      <c r="V301" s="83"/>
      <c r="W301" s="83"/>
      <c r="X301" s="83"/>
      <c r="Y301" s="83"/>
      <c r="Z301" s="83"/>
      <c r="AA301" s="108">
        <f aca="true" t="shared" si="54" ref="AA301:AA330">MAX(E301:Z301)</f>
        <v>30</v>
      </c>
      <c r="AB301" s="83"/>
      <c r="AC301" s="83"/>
      <c r="AD301" s="108">
        <f aca="true" t="shared" si="55" ref="AD301:AD330">MAX(AB301:AC301)</f>
        <v>0</v>
      </c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>
        <v>15</v>
      </c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>
        <v>9</v>
      </c>
      <c r="BI301" s="108">
        <f aca="true" t="shared" si="56" ref="BI301:BI330">MAX(AE301:BH301)</f>
        <v>15</v>
      </c>
      <c r="BJ301" s="83">
        <v>5</v>
      </c>
      <c r="BK301" s="83"/>
      <c r="BL301" s="83"/>
      <c r="BM301" s="83"/>
      <c r="BN301" s="83"/>
      <c r="BO301" s="108">
        <f aca="true" t="shared" si="57" ref="BO301:BO330">MAX(BJ301:BN301)</f>
        <v>5</v>
      </c>
      <c r="BP301" s="83"/>
      <c r="BQ301" s="83"/>
      <c r="BR301" s="83"/>
      <c r="BS301" s="83"/>
      <c r="BT301" s="83">
        <v>0</v>
      </c>
      <c r="BU301" s="108">
        <f aca="true" t="shared" si="58" ref="BU301:BU330">MAX(BP301:BT301)</f>
        <v>0</v>
      </c>
      <c r="BV301" s="83"/>
      <c r="BW301" s="83"/>
      <c r="BX301" s="83">
        <v>0</v>
      </c>
      <c r="BY301" s="108">
        <f aca="true" t="shared" si="59" ref="BY301:BY330">MAX(BV301:BX301)</f>
        <v>0</v>
      </c>
      <c r="BZ301" s="28">
        <f aca="true" t="shared" si="60" ref="BZ301:BZ330">AA301+AD301+BI301+BO301+BU301+BY301</f>
        <v>50</v>
      </c>
      <c r="CA301" s="88" t="str">
        <f aca="true" t="shared" si="61" ref="CA301:CA330">IF(BZ301=41,"1",IF(BZ301&gt;41,"1","0"))</f>
        <v>1</v>
      </c>
      <c r="CB301" s="83" t="str">
        <f aca="true" t="shared" si="62" ref="CB301:CB330">IF(BZ301=21,"1",IF(AND(BZ301&gt;21,BZ301&lt;40),"1",IF(BZ301=40,"1","0")))</f>
        <v>0</v>
      </c>
      <c r="CC301" s="88" t="str">
        <f aca="true" t="shared" si="63" ref="CC301:CC330">IF(BZ301&lt;20,"1",IF(BZ301=20,"1","0"))</f>
        <v>0</v>
      </c>
    </row>
    <row r="302" spans="1:81" s="43" customFormat="1" ht="150" customHeight="1">
      <c r="A302" s="24">
        <v>296</v>
      </c>
      <c r="B302" s="123" t="s">
        <v>901</v>
      </c>
      <c r="C302" s="123" t="s">
        <v>902</v>
      </c>
      <c r="D302" s="54">
        <v>1991105514</v>
      </c>
      <c r="E302" s="83">
        <v>23</v>
      </c>
      <c r="F302" s="83"/>
      <c r="G302" s="83"/>
      <c r="H302" s="83"/>
      <c r="I302" s="83"/>
      <c r="J302" s="83"/>
      <c r="K302" s="83">
        <v>39</v>
      </c>
      <c r="L302" s="83"/>
      <c r="M302" s="89"/>
      <c r="N302" s="89"/>
      <c r="O302" s="89"/>
      <c r="P302" s="89"/>
      <c r="Q302" s="89"/>
      <c r="R302" s="83"/>
      <c r="S302" s="83"/>
      <c r="T302" s="83"/>
      <c r="U302" s="83"/>
      <c r="V302" s="83"/>
      <c r="W302" s="83"/>
      <c r="X302" s="83"/>
      <c r="Y302" s="83"/>
      <c r="Z302" s="83">
        <v>10</v>
      </c>
      <c r="AA302" s="108">
        <f t="shared" si="54"/>
        <v>39</v>
      </c>
      <c r="AB302" s="83"/>
      <c r="AC302" s="83"/>
      <c r="AD302" s="108">
        <f t="shared" si="55"/>
        <v>0</v>
      </c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>
        <v>15</v>
      </c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108">
        <f t="shared" si="56"/>
        <v>15</v>
      </c>
      <c r="BJ302" s="83"/>
      <c r="BK302" s="83"/>
      <c r="BL302" s="83"/>
      <c r="BM302" s="83">
        <v>1</v>
      </c>
      <c r="BN302" s="83"/>
      <c r="BO302" s="108">
        <f t="shared" si="57"/>
        <v>1</v>
      </c>
      <c r="BP302" s="83"/>
      <c r="BQ302" s="83"/>
      <c r="BR302" s="83"/>
      <c r="BS302" s="83"/>
      <c r="BT302" s="83">
        <v>0</v>
      </c>
      <c r="BU302" s="108">
        <f t="shared" si="58"/>
        <v>0</v>
      </c>
      <c r="BV302" s="83"/>
      <c r="BW302" s="83"/>
      <c r="BX302" s="83">
        <v>0</v>
      </c>
      <c r="BY302" s="108">
        <f t="shared" si="59"/>
        <v>0</v>
      </c>
      <c r="BZ302" s="28">
        <f t="shared" si="60"/>
        <v>55</v>
      </c>
      <c r="CA302" s="88" t="str">
        <f t="shared" si="61"/>
        <v>1</v>
      </c>
      <c r="CB302" s="83" t="str">
        <f t="shared" si="62"/>
        <v>0</v>
      </c>
      <c r="CC302" s="88" t="str">
        <f t="shared" si="63"/>
        <v>0</v>
      </c>
    </row>
    <row r="303" spans="1:81" s="43" customFormat="1" ht="105" customHeight="1">
      <c r="A303" s="24">
        <v>297</v>
      </c>
      <c r="B303" s="123" t="s">
        <v>903</v>
      </c>
      <c r="C303" s="123" t="s">
        <v>904</v>
      </c>
      <c r="D303" s="54">
        <v>14022407</v>
      </c>
      <c r="E303" s="83">
        <v>15</v>
      </c>
      <c r="F303" s="83"/>
      <c r="G303" s="83"/>
      <c r="H303" s="83"/>
      <c r="I303" s="83"/>
      <c r="J303" s="83">
        <v>21</v>
      </c>
      <c r="K303" s="83"/>
      <c r="L303" s="83"/>
      <c r="M303" s="89"/>
      <c r="N303" s="89"/>
      <c r="O303" s="89"/>
      <c r="P303" s="89"/>
      <c r="Q303" s="89">
        <v>21</v>
      </c>
      <c r="R303" s="83">
        <v>30</v>
      </c>
      <c r="S303" s="83"/>
      <c r="T303" s="83"/>
      <c r="U303" s="83"/>
      <c r="V303" s="83"/>
      <c r="W303" s="83"/>
      <c r="X303" s="83"/>
      <c r="Y303" s="83"/>
      <c r="Z303" s="83"/>
      <c r="AA303" s="108">
        <f t="shared" si="54"/>
        <v>30</v>
      </c>
      <c r="AB303" s="83"/>
      <c r="AC303" s="83"/>
      <c r="AD303" s="108">
        <f t="shared" si="55"/>
        <v>0</v>
      </c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>
        <v>9</v>
      </c>
      <c r="BI303" s="108">
        <f t="shared" si="56"/>
        <v>9</v>
      </c>
      <c r="BJ303" s="83"/>
      <c r="BK303" s="83">
        <v>4</v>
      </c>
      <c r="BL303" s="83"/>
      <c r="BM303" s="83"/>
      <c r="BN303" s="83"/>
      <c r="BO303" s="108">
        <f t="shared" si="57"/>
        <v>4</v>
      </c>
      <c r="BP303" s="83"/>
      <c r="BQ303" s="83"/>
      <c r="BR303" s="83"/>
      <c r="BS303" s="83"/>
      <c r="BT303" s="83">
        <v>0</v>
      </c>
      <c r="BU303" s="108">
        <f t="shared" si="58"/>
        <v>0</v>
      </c>
      <c r="BV303" s="83"/>
      <c r="BW303" s="83"/>
      <c r="BX303" s="83">
        <v>0</v>
      </c>
      <c r="BY303" s="108">
        <f t="shared" si="59"/>
        <v>0</v>
      </c>
      <c r="BZ303" s="28">
        <f t="shared" si="60"/>
        <v>43</v>
      </c>
      <c r="CA303" s="88" t="str">
        <f t="shared" si="61"/>
        <v>1</v>
      </c>
      <c r="CB303" s="83" t="str">
        <f t="shared" si="62"/>
        <v>0</v>
      </c>
      <c r="CC303" s="88" t="str">
        <f t="shared" si="63"/>
        <v>0</v>
      </c>
    </row>
    <row r="304" spans="1:81" s="43" customFormat="1" ht="105" customHeight="1">
      <c r="A304" s="24">
        <v>298</v>
      </c>
      <c r="B304" s="123" t="s">
        <v>905</v>
      </c>
      <c r="C304" s="123" t="s">
        <v>906</v>
      </c>
      <c r="D304" s="54">
        <v>22982133</v>
      </c>
      <c r="E304" s="83">
        <v>15</v>
      </c>
      <c r="F304" s="83"/>
      <c r="G304" s="83"/>
      <c r="H304" s="83"/>
      <c r="I304" s="83"/>
      <c r="J304" s="83"/>
      <c r="K304" s="83">
        <v>10</v>
      </c>
      <c r="L304" s="83"/>
      <c r="M304" s="89"/>
      <c r="N304" s="89"/>
      <c r="O304" s="89"/>
      <c r="P304" s="89">
        <v>30</v>
      </c>
      <c r="Q304" s="89">
        <v>17</v>
      </c>
      <c r="R304" s="83">
        <v>30</v>
      </c>
      <c r="S304" s="83"/>
      <c r="T304" s="83"/>
      <c r="U304" s="83"/>
      <c r="V304" s="83"/>
      <c r="W304" s="83"/>
      <c r="X304" s="83"/>
      <c r="Y304" s="83"/>
      <c r="Z304" s="83"/>
      <c r="AA304" s="108">
        <f t="shared" si="54"/>
        <v>30</v>
      </c>
      <c r="AB304" s="83"/>
      <c r="AC304" s="83"/>
      <c r="AD304" s="108">
        <f t="shared" si="55"/>
        <v>0</v>
      </c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>
        <v>9</v>
      </c>
      <c r="BI304" s="108">
        <f t="shared" si="56"/>
        <v>9</v>
      </c>
      <c r="BJ304" s="83">
        <v>5</v>
      </c>
      <c r="BK304" s="83"/>
      <c r="BL304" s="83"/>
      <c r="BM304" s="83"/>
      <c r="BN304" s="83"/>
      <c r="BO304" s="108">
        <f t="shared" si="57"/>
        <v>5</v>
      </c>
      <c r="BP304" s="83"/>
      <c r="BQ304" s="83"/>
      <c r="BR304" s="83"/>
      <c r="BS304" s="83"/>
      <c r="BT304" s="83">
        <v>0</v>
      </c>
      <c r="BU304" s="108">
        <f t="shared" si="58"/>
        <v>0</v>
      </c>
      <c r="BV304" s="83"/>
      <c r="BW304" s="83"/>
      <c r="BX304" s="83">
        <v>0</v>
      </c>
      <c r="BY304" s="108">
        <f t="shared" si="59"/>
        <v>0</v>
      </c>
      <c r="BZ304" s="28">
        <f t="shared" si="60"/>
        <v>44</v>
      </c>
      <c r="CA304" s="88" t="str">
        <f t="shared" si="61"/>
        <v>1</v>
      </c>
      <c r="CB304" s="83" t="str">
        <f t="shared" si="62"/>
        <v>0</v>
      </c>
      <c r="CC304" s="88" t="str">
        <f t="shared" si="63"/>
        <v>0</v>
      </c>
    </row>
    <row r="305" spans="1:81" s="43" customFormat="1" ht="120" customHeight="1">
      <c r="A305" s="24">
        <v>299</v>
      </c>
      <c r="B305" s="123" t="s">
        <v>907</v>
      </c>
      <c r="C305" s="123" t="s">
        <v>908</v>
      </c>
      <c r="D305" s="54">
        <v>34205529</v>
      </c>
      <c r="E305" s="83"/>
      <c r="F305" s="83"/>
      <c r="G305" s="83"/>
      <c r="H305" s="83"/>
      <c r="I305" s="83"/>
      <c r="J305" s="83"/>
      <c r="K305" s="83"/>
      <c r="L305" s="83"/>
      <c r="M305" s="89"/>
      <c r="N305" s="89"/>
      <c r="O305" s="89"/>
      <c r="P305" s="89"/>
      <c r="Q305" s="89"/>
      <c r="R305" s="83"/>
      <c r="S305" s="83"/>
      <c r="T305" s="83"/>
      <c r="U305" s="83"/>
      <c r="V305" s="83"/>
      <c r="W305" s="83"/>
      <c r="X305" s="83"/>
      <c r="Y305" s="83"/>
      <c r="Z305" s="83">
        <v>10</v>
      </c>
      <c r="AA305" s="108">
        <f t="shared" si="54"/>
        <v>10</v>
      </c>
      <c r="AB305" s="83"/>
      <c r="AC305" s="83"/>
      <c r="AD305" s="108">
        <f t="shared" si="55"/>
        <v>0</v>
      </c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>
        <v>9</v>
      </c>
      <c r="BI305" s="108">
        <f t="shared" si="56"/>
        <v>9</v>
      </c>
      <c r="BJ305" s="83"/>
      <c r="BK305" s="83"/>
      <c r="BL305" s="83">
        <v>2</v>
      </c>
      <c r="BM305" s="83"/>
      <c r="BN305" s="83"/>
      <c r="BO305" s="108">
        <f t="shared" si="57"/>
        <v>2</v>
      </c>
      <c r="BP305" s="83"/>
      <c r="BQ305" s="83"/>
      <c r="BR305" s="83"/>
      <c r="BS305" s="83"/>
      <c r="BT305" s="83">
        <v>0</v>
      </c>
      <c r="BU305" s="108">
        <f t="shared" si="58"/>
        <v>0</v>
      </c>
      <c r="BV305" s="83"/>
      <c r="BW305" s="83"/>
      <c r="BX305" s="83">
        <v>0</v>
      </c>
      <c r="BY305" s="108">
        <f t="shared" si="59"/>
        <v>0</v>
      </c>
      <c r="BZ305" s="28">
        <f t="shared" si="60"/>
        <v>21</v>
      </c>
      <c r="CA305" s="88" t="str">
        <f t="shared" si="61"/>
        <v>0</v>
      </c>
      <c r="CB305" s="83" t="str">
        <f t="shared" si="62"/>
        <v>1</v>
      </c>
      <c r="CC305" s="88" t="str">
        <f t="shared" si="63"/>
        <v>0</v>
      </c>
    </row>
    <row r="306" spans="1:81" s="43" customFormat="1" ht="225" customHeight="1">
      <c r="A306" s="24">
        <v>300</v>
      </c>
      <c r="B306" s="123" t="s">
        <v>909</v>
      </c>
      <c r="C306" s="123" t="s">
        <v>910</v>
      </c>
      <c r="D306" s="54" t="s">
        <v>911</v>
      </c>
      <c r="E306" s="83">
        <v>23</v>
      </c>
      <c r="F306" s="83"/>
      <c r="G306" s="83"/>
      <c r="H306" s="83"/>
      <c r="I306" s="83"/>
      <c r="J306" s="83"/>
      <c r="K306" s="83">
        <v>39</v>
      </c>
      <c r="L306" s="83"/>
      <c r="M306" s="89"/>
      <c r="N306" s="89"/>
      <c r="O306" s="89"/>
      <c r="P306" s="89"/>
      <c r="Q306" s="89"/>
      <c r="R306" s="83"/>
      <c r="S306" s="83"/>
      <c r="T306" s="83"/>
      <c r="U306" s="83"/>
      <c r="V306" s="83"/>
      <c r="W306" s="83"/>
      <c r="X306" s="83"/>
      <c r="Y306" s="83"/>
      <c r="Z306" s="83">
        <v>10</v>
      </c>
      <c r="AA306" s="108">
        <f t="shared" si="54"/>
        <v>39</v>
      </c>
      <c r="AB306" s="83"/>
      <c r="AC306" s="83"/>
      <c r="AD306" s="108">
        <f t="shared" si="55"/>
        <v>0</v>
      </c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>
        <v>15</v>
      </c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108">
        <f t="shared" si="56"/>
        <v>15</v>
      </c>
      <c r="BJ306" s="83"/>
      <c r="BK306" s="83"/>
      <c r="BL306" s="83"/>
      <c r="BM306" s="83">
        <v>1</v>
      </c>
      <c r="BN306" s="83"/>
      <c r="BO306" s="108">
        <f t="shared" si="57"/>
        <v>1</v>
      </c>
      <c r="BP306" s="83"/>
      <c r="BQ306" s="83"/>
      <c r="BR306" s="83"/>
      <c r="BS306" s="83"/>
      <c r="BT306" s="83">
        <v>0</v>
      </c>
      <c r="BU306" s="108">
        <f t="shared" si="58"/>
        <v>0</v>
      </c>
      <c r="BV306" s="83"/>
      <c r="BW306" s="83"/>
      <c r="BX306" s="83">
        <v>0</v>
      </c>
      <c r="BY306" s="108">
        <f t="shared" si="59"/>
        <v>0</v>
      </c>
      <c r="BZ306" s="28">
        <f t="shared" si="60"/>
        <v>55</v>
      </c>
      <c r="CA306" s="88" t="str">
        <f t="shared" si="61"/>
        <v>1</v>
      </c>
      <c r="CB306" s="83" t="str">
        <f t="shared" si="62"/>
        <v>0</v>
      </c>
      <c r="CC306" s="88" t="str">
        <f t="shared" si="63"/>
        <v>0</v>
      </c>
    </row>
    <row r="307" spans="1:81" s="43" customFormat="1" ht="165" customHeight="1">
      <c r="A307" s="24">
        <v>301</v>
      </c>
      <c r="B307" s="123" t="s">
        <v>912</v>
      </c>
      <c r="C307" s="123" t="s">
        <v>913</v>
      </c>
      <c r="D307" s="54">
        <v>1987409315</v>
      </c>
      <c r="E307" s="83">
        <v>23</v>
      </c>
      <c r="F307" s="83"/>
      <c r="G307" s="83"/>
      <c r="H307" s="83"/>
      <c r="I307" s="83"/>
      <c r="J307" s="83"/>
      <c r="K307" s="83">
        <v>39</v>
      </c>
      <c r="L307" s="83"/>
      <c r="M307" s="89"/>
      <c r="N307" s="89"/>
      <c r="O307" s="89"/>
      <c r="P307" s="89"/>
      <c r="Q307" s="89"/>
      <c r="R307" s="83"/>
      <c r="S307" s="83"/>
      <c r="T307" s="83"/>
      <c r="U307" s="83"/>
      <c r="V307" s="83"/>
      <c r="W307" s="83"/>
      <c r="X307" s="83"/>
      <c r="Y307" s="83"/>
      <c r="Z307" s="83">
        <v>10</v>
      </c>
      <c r="AA307" s="108">
        <f t="shared" si="54"/>
        <v>39</v>
      </c>
      <c r="AB307" s="83"/>
      <c r="AC307" s="83"/>
      <c r="AD307" s="108">
        <f t="shared" si="55"/>
        <v>0</v>
      </c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>
        <v>15</v>
      </c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>
        <v>9</v>
      </c>
      <c r="BI307" s="108">
        <f t="shared" si="56"/>
        <v>15</v>
      </c>
      <c r="BJ307" s="83"/>
      <c r="BK307" s="83">
        <v>4</v>
      </c>
      <c r="BL307" s="83"/>
      <c r="BM307" s="83"/>
      <c r="BN307" s="83"/>
      <c r="BO307" s="108">
        <f t="shared" si="57"/>
        <v>4</v>
      </c>
      <c r="BP307" s="83"/>
      <c r="BQ307" s="83"/>
      <c r="BR307" s="83"/>
      <c r="BS307" s="83"/>
      <c r="BT307" s="83">
        <v>0</v>
      </c>
      <c r="BU307" s="108">
        <f t="shared" si="58"/>
        <v>0</v>
      </c>
      <c r="BV307" s="83"/>
      <c r="BW307" s="83"/>
      <c r="BX307" s="83">
        <v>0</v>
      </c>
      <c r="BY307" s="108">
        <f t="shared" si="59"/>
        <v>0</v>
      </c>
      <c r="BZ307" s="28">
        <f t="shared" si="60"/>
        <v>58</v>
      </c>
      <c r="CA307" s="88" t="str">
        <f t="shared" si="61"/>
        <v>1</v>
      </c>
      <c r="CB307" s="83" t="str">
        <f t="shared" si="62"/>
        <v>0</v>
      </c>
      <c r="CC307" s="88" t="str">
        <f t="shared" si="63"/>
        <v>0</v>
      </c>
    </row>
    <row r="308" spans="1:81" s="43" customFormat="1" ht="120" customHeight="1">
      <c r="A308" s="24">
        <v>302</v>
      </c>
      <c r="B308" s="123" t="s">
        <v>914</v>
      </c>
      <c r="C308" s="123" t="s">
        <v>915</v>
      </c>
      <c r="D308" s="54">
        <v>32647035</v>
      </c>
      <c r="E308" s="83">
        <v>15</v>
      </c>
      <c r="F308" s="83"/>
      <c r="G308" s="83"/>
      <c r="H308" s="83"/>
      <c r="I308" s="83"/>
      <c r="J308" s="83"/>
      <c r="K308" s="83">
        <v>10</v>
      </c>
      <c r="L308" s="83"/>
      <c r="M308" s="89"/>
      <c r="N308" s="89"/>
      <c r="O308" s="89"/>
      <c r="P308" s="89">
        <v>30</v>
      </c>
      <c r="Q308" s="89">
        <v>17</v>
      </c>
      <c r="R308" s="83">
        <v>30</v>
      </c>
      <c r="S308" s="83"/>
      <c r="T308" s="83"/>
      <c r="U308" s="83"/>
      <c r="V308" s="83"/>
      <c r="W308" s="83"/>
      <c r="X308" s="83"/>
      <c r="Y308" s="83"/>
      <c r="Z308" s="83"/>
      <c r="AA308" s="108">
        <f t="shared" si="54"/>
        <v>30</v>
      </c>
      <c r="AB308" s="83"/>
      <c r="AC308" s="83"/>
      <c r="AD308" s="108">
        <f t="shared" si="55"/>
        <v>0</v>
      </c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>
        <v>9</v>
      </c>
      <c r="BI308" s="108">
        <f t="shared" si="56"/>
        <v>9</v>
      </c>
      <c r="BJ308" s="83">
        <v>5</v>
      </c>
      <c r="BK308" s="83"/>
      <c r="BL308" s="83"/>
      <c r="BM308" s="83"/>
      <c r="BN308" s="83"/>
      <c r="BO308" s="108">
        <f t="shared" si="57"/>
        <v>5</v>
      </c>
      <c r="BP308" s="83"/>
      <c r="BQ308" s="83"/>
      <c r="BR308" s="83"/>
      <c r="BS308" s="83"/>
      <c r="BT308" s="83">
        <v>0</v>
      </c>
      <c r="BU308" s="108">
        <f t="shared" si="58"/>
        <v>0</v>
      </c>
      <c r="BV308" s="83"/>
      <c r="BW308" s="83"/>
      <c r="BX308" s="83">
        <v>0</v>
      </c>
      <c r="BY308" s="108">
        <f t="shared" si="59"/>
        <v>0</v>
      </c>
      <c r="BZ308" s="28">
        <f t="shared" si="60"/>
        <v>44</v>
      </c>
      <c r="CA308" s="88" t="str">
        <f t="shared" si="61"/>
        <v>1</v>
      </c>
      <c r="CB308" s="83" t="str">
        <f t="shared" si="62"/>
        <v>0</v>
      </c>
      <c r="CC308" s="88" t="str">
        <f t="shared" si="63"/>
        <v>0</v>
      </c>
    </row>
    <row r="309" spans="1:81" s="43" customFormat="1" ht="105" customHeight="1">
      <c r="A309" s="24">
        <v>303</v>
      </c>
      <c r="B309" s="123" t="s">
        <v>916</v>
      </c>
      <c r="C309" s="123" t="s">
        <v>917</v>
      </c>
      <c r="D309" s="54">
        <v>23050874</v>
      </c>
      <c r="E309" s="83">
        <v>15</v>
      </c>
      <c r="F309" s="83"/>
      <c r="G309" s="83"/>
      <c r="H309" s="83"/>
      <c r="I309" s="83"/>
      <c r="J309" s="83"/>
      <c r="K309" s="83"/>
      <c r="L309" s="83"/>
      <c r="M309" s="89"/>
      <c r="N309" s="89"/>
      <c r="O309" s="89"/>
      <c r="P309" s="89"/>
      <c r="Q309" s="89">
        <v>17</v>
      </c>
      <c r="R309" s="83">
        <v>30</v>
      </c>
      <c r="S309" s="83"/>
      <c r="T309" s="83"/>
      <c r="U309" s="83"/>
      <c r="V309" s="83"/>
      <c r="W309" s="83"/>
      <c r="X309" s="83"/>
      <c r="Y309" s="83"/>
      <c r="Z309" s="83"/>
      <c r="AA309" s="108">
        <f t="shared" si="54"/>
        <v>30</v>
      </c>
      <c r="AB309" s="83"/>
      <c r="AC309" s="83"/>
      <c r="AD309" s="108">
        <f t="shared" si="55"/>
        <v>0</v>
      </c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>
        <v>9</v>
      </c>
      <c r="BI309" s="108">
        <f t="shared" si="56"/>
        <v>9</v>
      </c>
      <c r="BJ309" s="83"/>
      <c r="BK309" s="83"/>
      <c r="BL309" s="83">
        <v>2</v>
      </c>
      <c r="BM309" s="83"/>
      <c r="BN309" s="83"/>
      <c r="BO309" s="108">
        <f t="shared" si="57"/>
        <v>2</v>
      </c>
      <c r="BP309" s="83"/>
      <c r="BQ309" s="83"/>
      <c r="BR309" s="83"/>
      <c r="BS309" s="83"/>
      <c r="BT309" s="83">
        <v>0</v>
      </c>
      <c r="BU309" s="108">
        <f t="shared" si="58"/>
        <v>0</v>
      </c>
      <c r="BV309" s="83"/>
      <c r="BW309" s="83"/>
      <c r="BX309" s="83">
        <v>0</v>
      </c>
      <c r="BY309" s="108">
        <f t="shared" si="59"/>
        <v>0</v>
      </c>
      <c r="BZ309" s="28">
        <f t="shared" si="60"/>
        <v>41</v>
      </c>
      <c r="CA309" s="88" t="str">
        <f t="shared" si="61"/>
        <v>1</v>
      </c>
      <c r="CB309" s="83" t="str">
        <f t="shared" si="62"/>
        <v>0</v>
      </c>
      <c r="CC309" s="88" t="str">
        <f t="shared" si="63"/>
        <v>0</v>
      </c>
    </row>
    <row r="310" spans="1:81" s="43" customFormat="1" ht="90" customHeight="1">
      <c r="A310" s="24">
        <v>304</v>
      </c>
      <c r="B310" s="123" t="s">
        <v>918</v>
      </c>
      <c r="C310" s="123" t="s">
        <v>919</v>
      </c>
      <c r="D310" s="54">
        <v>39194465</v>
      </c>
      <c r="E310" s="83">
        <v>15</v>
      </c>
      <c r="F310" s="83"/>
      <c r="G310" s="83"/>
      <c r="H310" s="83"/>
      <c r="I310" s="83"/>
      <c r="J310" s="83"/>
      <c r="K310" s="83"/>
      <c r="L310" s="83"/>
      <c r="M310" s="89"/>
      <c r="N310" s="89">
        <v>19</v>
      </c>
      <c r="O310" s="89"/>
      <c r="P310" s="89"/>
      <c r="Q310" s="89">
        <v>17</v>
      </c>
      <c r="R310" s="83"/>
      <c r="S310" s="83"/>
      <c r="T310" s="83"/>
      <c r="U310" s="83"/>
      <c r="V310" s="83"/>
      <c r="W310" s="83"/>
      <c r="X310" s="83"/>
      <c r="Y310" s="83"/>
      <c r="Z310" s="83"/>
      <c r="AA310" s="108">
        <f t="shared" si="54"/>
        <v>19</v>
      </c>
      <c r="AB310" s="83"/>
      <c r="AC310" s="83">
        <v>21</v>
      </c>
      <c r="AD310" s="108">
        <f t="shared" si="55"/>
        <v>21</v>
      </c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>
        <v>9</v>
      </c>
      <c r="BI310" s="108">
        <f t="shared" si="56"/>
        <v>9</v>
      </c>
      <c r="BJ310" s="83">
        <v>5</v>
      </c>
      <c r="BK310" s="83"/>
      <c r="BL310" s="83"/>
      <c r="BM310" s="83"/>
      <c r="BN310" s="83"/>
      <c r="BO310" s="108">
        <f t="shared" si="57"/>
        <v>5</v>
      </c>
      <c r="BP310" s="83"/>
      <c r="BQ310" s="83"/>
      <c r="BR310" s="83"/>
      <c r="BS310" s="83"/>
      <c r="BT310" s="83">
        <v>0</v>
      </c>
      <c r="BU310" s="108">
        <f t="shared" si="58"/>
        <v>0</v>
      </c>
      <c r="BV310" s="83"/>
      <c r="BW310" s="83"/>
      <c r="BX310" s="83">
        <v>0</v>
      </c>
      <c r="BY310" s="108">
        <f t="shared" si="59"/>
        <v>0</v>
      </c>
      <c r="BZ310" s="28">
        <f t="shared" si="60"/>
        <v>54</v>
      </c>
      <c r="CA310" s="88" t="str">
        <f t="shared" si="61"/>
        <v>1</v>
      </c>
      <c r="CB310" s="83" t="str">
        <f t="shared" si="62"/>
        <v>0</v>
      </c>
      <c r="CC310" s="88" t="str">
        <f t="shared" si="63"/>
        <v>0</v>
      </c>
    </row>
    <row r="311" spans="1:81" s="43" customFormat="1" ht="105" customHeight="1">
      <c r="A311" s="24">
        <v>305</v>
      </c>
      <c r="B311" s="123" t="s">
        <v>920</v>
      </c>
      <c r="C311" s="123" t="s">
        <v>921</v>
      </c>
      <c r="D311" s="54">
        <v>32444182</v>
      </c>
      <c r="E311" s="83">
        <v>15</v>
      </c>
      <c r="F311" s="83"/>
      <c r="G311" s="83"/>
      <c r="H311" s="83"/>
      <c r="I311" s="83"/>
      <c r="J311" s="83"/>
      <c r="K311" s="83">
        <v>10</v>
      </c>
      <c r="L311" s="83"/>
      <c r="M311" s="89"/>
      <c r="N311" s="89"/>
      <c r="O311" s="89"/>
      <c r="P311" s="89"/>
      <c r="Q311" s="89"/>
      <c r="R311" s="83"/>
      <c r="S311" s="83"/>
      <c r="T311" s="83"/>
      <c r="U311" s="83"/>
      <c r="V311" s="83"/>
      <c r="W311" s="83"/>
      <c r="X311" s="83"/>
      <c r="Y311" s="83"/>
      <c r="Z311" s="83"/>
      <c r="AA311" s="108">
        <f t="shared" si="54"/>
        <v>15</v>
      </c>
      <c r="AB311" s="83"/>
      <c r="AC311" s="83"/>
      <c r="AD311" s="108">
        <f t="shared" si="55"/>
        <v>0</v>
      </c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>
        <v>39</v>
      </c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>
        <v>9</v>
      </c>
      <c r="BI311" s="108">
        <f t="shared" si="56"/>
        <v>39</v>
      </c>
      <c r="BJ311" s="83"/>
      <c r="BK311" s="83"/>
      <c r="BL311" s="83">
        <v>2</v>
      </c>
      <c r="BM311" s="83"/>
      <c r="BN311" s="83"/>
      <c r="BO311" s="108">
        <f t="shared" si="57"/>
        <v>2</v>
      </c>
      <c r="BP311" s="83"/>
      <c r="BQ311" s="83"/>
      <c r="BR311" s="83"/>
      <c r="BS311" s="83"/>
      <c r="BT311" s="83">
        <v>0</v>
      </c>
      <c r="BU311" s="108">
        <f t="shared" si="58"/>
        <v>0</v>
      </c>
      <c r="BV311" s="83"/>
      <c r="BW311" s="83"/>
      <c r="BX311" s="83">
        <v>0</v>
      </c>
      <c r="BY311" s="108">
        <f t="shared" si="59"/>
        <v>0</v>
      </c>
      <c r="BZ311" s="28">
        <f t="shared" si="60"/>
        <v>56</v>
      </c>
      <c r="CA311" s="88" t="str">
        <f t="shared" si="61"/>
        <v>1</v>
      </c>
      <c r="CB311" s="83" t="str">
        <f t="shared" si="62"/>
        <v>0</v>
      </c>
      <c r="CC311" s="88" t="str">
        <f t="shared" si="63"/>
        <v>0</v>
      </c>
    </row>
    <row r="312" spans="1:81" s="43" customFormat="1" ht="150" customHeight="1">
      <c r="A312" s="24">
        <v>306</v>
      </c>
      <c r="B312" s="123" t="s">
        <v>922</v>
      </c>
      <c r="C312" s="123" t="s">
        <v>923</v>
      </c>
      <c r="D312" s="54">
        <v>2521103032</v>
      </c>
      <c r="E312" s="83">
        <v>23</v>
      </c>
      <c r="F312" s="83"/>
      <c r="G312" s="83"/>
      <c r="H312" s="83"/>
      <c r="I312" s="83"/>
      <c r="J312" s="83"/>
      <c r="K312" s="83">
        <v>39</v>
      </c>
      <c r="L312" s="83"/>
      <c r="M312" s="89"/>
      <c r="N312" s="89"/>
      <c r="O312" s="89"/>
      <c r="P312" s="89"/>
      <c r="Q312" s="89"/>
      <c r="R312" s="83"/>
      <c r="S312" s="83"/>
      <c r="T312" s="83"/>
      <c r="U312" s="83"/>
      <c r="V312" s="83"/>
      <c r="W312" s="83"/>
      <c r="X312" s="83"/>
      <c r="Y312" s="83"/>
      <c r="Z312" s="83">
        <v>10</v>
      </c>
      <c r="AA312" s="108">
        <f t="shared" si="54"/>
        <v>39</v>
      </c>
      <c r="AB312" s="83"/>
      <c r="AC312" s="83"/>
      <c r="AD312" s="108">
        <f t="shared" si="55"/>
        <v>0</v>
      </c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>
        <v>15</v>
      </c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>
        <v>9</v>
      </c>
      <c r="BI312" s="108">
        <f t="shared" si="56"/>
        <v>15</v>
      </c>
      <c r="BJ312" s="83"/>
      <c r="BK312" s="83"/>
      <c r="BL312" s="83">
        <v>2</v>
      </c>
      <c r="BM312" s="83"/>
      <c r="BN312" s="83"/>
      <c r="BO312" s="108">
        <f t="shared" si="57"/>
        <v>2</v>
      </c>
      <c r="BP312" s="83"/>
      <c r="BQ312" s="83"/>
      <c r="BR312" s="83"/>
      <c r="BS312" s="83"/>
      <c r="BT312" s="83">
        <v>0</v>
      </c>
      <c r="BU312" s="108">
        <f t="shared" si="58"/>
        <v>0</v>
      </c>
      <c r="BV312" s="83"/>
      <c r="BW312" s="83"/>
      <c r="BX312" s="83">
        <v>0</v>
      </c>
      <c r="BY312" s="108">
        <f t="shared" si="59"/>
        <v>0</v>
      </c>
      <c r="BZ312" s="28">
        <f t="shared" si="60"/>
        <v>56</v>
      </c>
      <c r="CA312" s="88" t="str">
        <f t="shared" si="61"/>
        <v>1</v>
      </c>
      <c r="CB312" s="83" t="str">
        <f t="shared" si="62"/>
        <v>0</v>
      </c>
      <c r="CC312" s="88" t="str">
        <f t="shared" si="63"/>
        <v>0</v>
      </c>
    </row>
    <row r="313" spans="1:81" s="43" customFormat="1" ht="105" customHeight="1">
      <c r="A313" s="24">
        <v>307</v>
      </c>
      <c r="B313" s="123" t="s">
        <v>924</v>
      </c>
      <c r="C313" s="123" t="s">
        <v>925</v>
      </c>
      <c r="D313" s="54">
        <v>38977266</v>
      </c>
      <c r="E313" s="83">
        <v>15</v>
      </c>
      <c r="F313" s="83">
        <v>25</v>
      </c>
      <c r="G313" s="83"/>
      <c r="H313" s="83"/>
      <c r="I313" s="83"/>
      <c r="J313" s="83"/>
      <c r="K313" s="83"/>
      <c r="L313" s="83"/>
      <c r="M313" s="89"/>
      <c r="N313" s="89"/>
      <c r="O313" s="89"/>
      <c r="P313" s="89"/>
      <c r="Q313" s="89"/>
      <c r="R313" s="83">
        <v>30</v>
      </c>
      <c r="S313" s="83"/>
      <c r="T313" s="83"/>
      <c r="U313" s="83"/>
      <c r="V313" s="83"/>
      <c r="W313" s="83"/>
      <c r="X313" s="83"/>
      <c r="Y313" s="83"/>
      <c r="Z313" s="83"/>
      <c r="AA313" s="108">
        <f t="shared" si="54"/>
        <v>30</v>
      </c>
      <c r="AB313" s="83"/>
      <c r="AC313" s="83"/>
      <c r="AD313" s="108">
        <f t="shared" si="55"/>
        <v>0</v>
      </c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>
        <v>9</v>
      </c>
      <c r="BI313" s="108">
        <f t="shared" si="56"/>
        <v>9</v>
      </c>
      <c r="BJ313" s="83"/>
      <c r="BK313" s="83"/>
      <c r="BL313" s="83"/>
      <c r="BM313" s="83">
        <v>1</v>
      </c>
      <c r="BN313" s="83"/>
      <c r="BO313" s="108">
        <f t="shared" si="57"/>
        <v>1</v>
      </c>
      <c r="BP313" s="83"/>
      <c r="BQ313" s="83"/>
      <c r="BR313" s="83"/>
      <c r="BS313" s="83"/>
      <c r="BT313" s="83">
        <v>0</v>
      </c>
      <c r="BU313" s="108">
        <f t="shared" si="58"/>
        <v>0</v>
      </c>
      <c r="BV313" s="83"/>
      <c r="BW313" s="83"/>
      <c r="BX313" s="83">
        <v>0</v>
      </c>
      <c r="BY313" s="108">
        <f t="shared" si="59"/>
        <v>0</v>
      </c>
      <c r="BZ313" s="28">
        <f t="shared" si="60"/>
        <v>40</v>
      </c>
      <c r="CA313" s="88" t="str">
        <f t="shared" si="61"/>
        <v>0</v>
      </c>
      <c r="CB313" s="83" t="str">
        <f t="shared" si="62"/>
        <v>1</v>
      </c>
      <c r="CC313" s="88" t="str">
        <f t="shared" si="63"/>
        <v>0</v>
      </c>
    </row>
    <row r="314" spans="1:81" s="43" customFormat="1" ht="105" customHeight="1">
      <c r="A314" s="24">
        <v>308</v>
      </c>
      <c r="B314" s="123" t="s">
        <v>926</v>
      </c>
      <c r="C314" s="123" t="s">
        <v>927</v>
      </c>
      <c r="D314" s="54">
        <v>37970420</v>
      </c>
      <c r="E314" s="83">
        <v>15</v>
      </c>
      <c r="F314" s="83"/>
      <c r="G314" s="83"/>
      <c r="H314" s="83"/>
      <c r="I314" s="83"/>
      <c r="J314" s="83"/>
      <c r="K314" s="83"/>
      <c r="L314" s="83"/>
      <c r="M314" s="89"/>
      <c r="N314" s="89"/>
      <c r="O314" s="89">
        <v>32</v>
      </c>
      <c r="P314" s="89"/>
      <c r="Q314" s="89">
        <v>17</v>
      </c>
      <c r="R314" s="83"/>
      <c r="S314" s="83"/>
      <c r="T314" s="83"/>
      <c r="U314" s="83"/>
      <c r="V314" s="83"/>
      <c r="W314" s="83"/>
      <c r="X314" s="83"/>
      <c r="Y314" s="83"/>
      <c r="Z314" s="83"/>
      <c r="AA314" s="108">
        <f t="shared" si="54"/>
        <v>32</v>
      </c>
      <c r="AB314" s="83">
        <v>27</v>
      </c>
      <c r="AC314" s="83"/>
      <c r="AD314" s="108">
        <f t="shared" si="55"/>
        <v>27</v>
      </c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>
        <v>9</v>
      </c>
      <c r="BI314" s="108">
        <f t="shared" si="56"/>
        <v>9</v>
      </c>
      <c r="BJ314" s="83">
        <v>5</v>
      </c>
      <c r="BK314" s="83"/>
      <c r="BL314" s="83"/>
      <c r="BM314" s="83"/>
      <c r="BN314" s="83"/>
      <c r="BO314" s="108">
        <f t="shared" si="57"/>
        <v>5</v>
      </c>
      <c r="BP314" s="83"/>
      <c r="BQ314" s="83"/>
      <c r="BR314" s="83"/>
      <c r="BS314" s="83"/>
      <c r="BT314" s="83">
        <v>0</v>
      </c>
      <c r="BU314" s="108">
        <f t="shared" si="58"/>
        <v>0</v>
      </c>
      <c r="BV314" s="83"/>
      <c r="BW314" s="83"/>
      <c r="BX314" s="83">
        <v>0</v>
      </c>
      <c r="BY314" s="108">
        <f t="shared" si="59"/>
        <v>0</v>
      </c>
      <c r="BZ314" s="28">
        <f t="shared" si="60"/>
        <v>73</v>
      </c>
      <c r="CA314" s="88" t="str">
        <f t="shared" si="61"/>
        <v>1</v>
      </c>
      <c r="CB314" s="83" t="str">
        <f t="shared" si="62"/>
        <v>0</v>
      </c>
      <c r="CC314" s="88" t="str">
        <f t="shared" si="63"/>
        <v>0</v>
      </c>
    </row>
    <row r="315" spans="1:81" s="43" customFormat="1" ht="150" customHeight="1">
      <c r="A315" s="24">
        <v>309</v>
      </c>
      <c r="B315" s="123" t="s">
        <v>928</v>
      </c>
      <c r="C315" s="123" t="s">
        <v>929</v>
      </c>
      <c r="D315" s="54">
        <v>2236102797</v>
      </c>
      <c r="E315" s="83">
        <v>23</v>
      </c>
      <c r="F315" s="83"/>
      <c r="G315" s="83"/>
      <c r="H315" s="83"/>
      <c r="I315" s="83"/>
      <c r="J315" s="83"/>
      <c r="K315" s="83">
        <v>39</v>
      </c>
      <c r="L315" s="83"/>
      <c r="M315" s="89"/>
      <c r="N315" s="89"/>
      <c r="O315" s="89"/>
      <c r="P315" s="89"/>
      <c r="Q315" s="89"/>
      <c r="R315" s="83"/>
      <c r="S315" s="83"/>
      <c r="T315" s="83"/>
      <c r="U315" s="83"/>
      <c r="V315" s="83"/>
      <c r="W315" s="83"/>
      <c r="X315" s="83"/>
      <c r="Y315" s="83"/>
      <c r="Z315" s="83">
        <v>10</v>
      </c>
      <c r="AA315" s="108">
        <f t="shared" si="54"/>
        <v>39</v>
      </c>
      <c r="AB315" s="83"/>
      <c r="AC315" s="83"/>
      <c r="AD315" s="108">
        <f t="shared" si="55"/>
        <v>0</v>
      </c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>
        <v>15</v>
      </c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108">
        <f t="shared" si="56"/>
        <v>15</v>
      </c>
      <c r="BJ315" s="83"/>
      <c r="BK315" s="83"/>
      <c r="BL315" s="83"/>
      <c r="BM315" s="83">
        <v>1</v>
      </c>
      <c r="BN315" s="83"/>
      <c r="BO315" s="108">
        <f t="shared" si="57"/>
        <v>1</v>
      </c>
      <c r="BP315" s="83"/>
      <c r="BQ315" s="83"/>
      <c r="BR315" s="83"/>
      <c r="BS315" s="83"/>
      <c r="BT315" s="83">
        <v>0</v>
      </c>
      <c r="BU315" s="108">
        <f t="shared" si="58"/>
        <v>0</v>
      </c>
      <c r="BV315" s="83"/>
      <c r="BW315" s="83"/>
      <c r="BX315" s="83">
        <v>0</v>
      </c>
      <c r="BY315" s="108">
        <f t="shared" si="59"/>
        <v>0</v>
      </c>
      <c r="BZ315" s="28">
        <f t="shared" si="60"/>
        <v>55</v>
      </c>
      <c r="CA315" s="88" t="str">
        <f t="shared" si="61"/>
        <v>1</v>
      </c>
      <c r="CB315" s="83" t="str">
        <f t="shared" si="62"/>
        <v>0</v>
      </c>
      <c r="CC315" s="88" t="str">
        <f t="shared" si="63"/>
        <v>0</v>
      </c>
    </row>
    <row r="316" spans="1:81" s="43" customFormat="1" ht="90" customHeight="1">
      <c r="A316" s="24">
        <v>310</v>
      </c>
      <c r="B316" s="123" t="s">
        <v>930</v>
      </c>
      <c r="C316" s="123" t="s">
        <v>931</v>
      </c>
      <c r="D316" s="54">
        <v>2580009115</v>
      </c>
      <c r="E316" s="83">
        <v>23</v>
      </c>
      <c r="F316" s="83"/>
      <c r="G316" s="83"/>
      <c r="H316" s="83"/>
      <c r="I316" s="83"/>
      <c r="J316" s="83"/>
      <c r="K316" s="83">
        <v>39</v>
      </c>
      <c r="L316" s="83"/>
      <c r="M316" s="89"/>
      <c r="N316" s="89"/>
      <c r="O316" s="89"/>
      <c r="P316" s="89"/>
      <c r="Q316" s="89"/>
      <c r="R316" s="83"/>
      <c r="S316" s="83"/>
      <c r="T316" s="83"/>
      <c r="U316" s="83"/>
      <c r="V316" s="83"/>
      <c r="W316" s="83"/>
      <c r="X316" s="83"/>
      <c r="Y316" s="83"/>
      <c r="Z316" s="83">
        <v>10</v>
      </c>
      <c r="AA316" s="108">
        <f t="shared" si="54"/>
        <v>39</v>
      </c>
      <c r="AB316" s="83"/>
      <c r="AC316" s="83"/>
      <c r="AD316" s="108">
        <f t="shared" si="55"/>
        <v>0</v>
      </c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>
        <v>39</v>
      </c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>
        <v>9</v>
      </c>
      <c r="BI316" s="108">
        <f t="shared" si="56"/>
        <v>39</v>
      </c>
      <c r="BJ316" s="83"/>
      <c r="BK316" s="83"/>
      <c r="BL316" s="83">
        <v>2</v>
      </c>
      <c r="BM316" s="83"/>
      <c r="BN316" s="83"/>
      <c r="BO316" s="108">
        <f t="shared" si="57"/>
        <v>2</v>
      </c>
      <c r="BP316" s="83"/>
      <c r="BQ316" s="83"/>
      <c r="BR316" s="83"/>
      <c r="BS316" s="83"/>
      <c r="BT316" s="83">
        <v>0</v>
      </c>
      <c r="BU316" s="108">
        <f t="shared" si="58"/>
        <v>0</v>
      </c>
      <c r="BV316" s="83"/>
      <c r="BW316" s="83"/>
      <c r="BX316" s="83">
        <v>0</v>
      </c>
      <c r="BY316" s="108">
        <f t="shared" si="59"/>
        <v>0</v>
      </c>
      <c r="BZ316" s="28">
        <f t="shared" si="60"/>
        <v>80</v>
      </c>
      <c r="CA316" s="88" t="str">
        <f t="shared" si="61"/>
        <v>1</v>
      </c>
      <c r="CB316" s="83" t="str">
        <f t="shared" si="62"/>
        <v>0</v>
      </c>
      <c r="CC316" s="88" t="str">
        <f t="shared" si="63"/>
        <v>0</v>
      </c>
    </row>
    <row r="317" spans="1:81" s="43" customFormat="1" ht="180" customHeight="1">
      <c r="A317" s="24">
        <v>311</v>
      </c>
      <c r="B317" s="123" t="s">
        <v>932</v>
      </c>
      <c r="C317" s="123" t="s">
        <v>933</v>
      </c>
      <c r="D317" s="54">
        <v>2289918150</v>
      </c>
      <c r="E317" s="83">
        <v>23</v>
      </c>
      <c r="F317" s="83"/>
      <c r="G317" s="83"/>
      <c r="H317" s="83"/>
      <c r="I317" s="83"/>
      <c r="J317" s="83"/>
      <c r="K317" s="83">
        <v>39</v>
      </c>
      <c r="L317" s="83"/>
      <c r="M317" s="89"/>
      <c r="N317" s="89"/>
      <c r="O317" s="89"/>
      <c r="P317" s="89"/>
      <c r="Q317" s="89"/>
      <c r="R317" s="83"/>
      <c r="S317" s="83"/>
      <c r="T317" s="83"/>
      <c r="U317" s="83"/>
      <c r="V317" s="83"/>
      <c r="W317" s="83"/>
      <c r="X317" s="83"/>
      <c r="Y317" s="83"/>
      <c r="Z317" s="83">
        <v>10</v>
      </c>
      <c r="AA317" s="108">
        <f t="shared" si="54"/>
        <v>39</v>
      </c>
      <c r="AB317" s="83"/>
      <c r="AC317" s="83"/>
      <c r="AD317" s="108">
        <f t="shared" si="55"/>
        <v>0</v>
      </c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>
        <v>39</v>
      </c>
      <c r="AQ317" s="83"/>
      <c r="AR317" s="83"/>
      <c r="AS317" s="83"/>
      <c r="AT317" s="83"/>
      <c r="AU317" s="83"/>
      <c r="AV317" s="83"/>
      <c r="AW317" s="83">
        <v>15</v>
      </c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108">
        <f t="shared" si="56"/>
        <v>39</v>
      </c>
      <c r="BJ317" s="83"/>
      <c r="BK317" s="83"/>
      <c r="BL317" s="83">
        <v>2</v>
      </c>
      <c r="BM317" s="83"/>
      <c r="BN317" s="83"/>
      <c r="BO317" s="108">
        <f t="shared" si="57"/>
        <v>2</v>
      </c>
      <c r="BP317" s="83"/>
      <c r="BQ317" s="83"/>
      <c r="BR317" s="83"/>
      <c r="BS317" s="83"/>
      <c r="BT317" s="83">
        <v>0</v>
      </c>
      <c r="BU317" s="108">
        <f t="shared" si="58"/>
        <v>0</v>
      </c>
      <c r="BV317" s="83"/>
      <c r="BW317" s="83"/>
      <c r="BX317" s="83">
        <v>0</v>
      </c>
      <c r="BY317" s="108">
        <f t="shared" si="59"/>
        <v>0</v>
      </c>
      <c r="BZ317" s="28">
        <f t="shared" si="60"/>
        <v>80</v>
      </c>
      <c r="CA317" s="88" t="str">
        <f t="shared" si="61"/>
        <v>1</v>
      </c>
      <c r="CB317" s="83" t="str">
        <f t="shared" si="62"/>
        <v>0</v>
      </c>
      <c r="CC317" s="88" t="str">
        <f t="shared" si="63"/>
        <v>0</v>
      </c>
    </row>
    <row r="318" spans="1:81" s="43" customFormat="1" ht="90" customHeight="1">
      <c r="A318" s="24">
        <v>312</v>
      </c>
      <c r="B318" s="123" t="s">
        <v>934</v>
      </c>
      <c r="C318" s="123" t="s">
        <v>935</v>
      </c>
      <c r="D318" s="54">
        <v>34071708</v>
      </c>
      <c r="E318" s="83">
        <v>15</v>
      </c>
      <c r="F318" s="83"/>
      <c r="G318" s="83"/>
      <c r="H318" s="83"/>
      <c r="I318" s="83"/>
      <c r="J318" s="83"/>
      <c r="K318" s="83">
        <v>10</v>
      </c>
      <c r="L318" s="83"/>
      <c r="M318" s="89"/>
      <c r="N318" s="89"/>
      <c r="O318" s="89"/>
      <c r="P318" s="89">
        <v>30</v>
      </c>
      <c r="Q318" s="89"/>
      <c r="R318" s="83">
        <v>30</v>
      </c>
      <c r="S318" s="83"/>
      <c r="T318" s="83"/>
      <c r="U318" s="83"/>
      <c r="V318" s="83"/>
      <c r="W318" s="83"/>
      <c r="X318" s="83"/>
      <c r="Y318" s="83"/>
      <c r="Z318" s="83"/>
      <c r="AA318" s="108">
        <f t="shared" si="54"/>
        <v>30</v>
      </c>
      <c r="AB318" s="83"/>
      <c r="AC318" s="83"/>
      <c r="AD318" s="108">
        <f t="shared" si="55"/>
        <v>0</v>
      </c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>
        <v>15</v>
      </c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>
        <v>9</v>
      </c>
      <c r="BI318" s="108">
        <f t="shared" si="56"/>
        <v>15</v>
      </c>
      <c r="BJ318" s="83"/>
      <c r="BK318" s="83">
        <v>4</v>
      </c>
      <c r="BL318" s="83"/>
      <c r="BM318" s="83"/>
      <c r="BN318" s="83"/>
      <c r="BO318" s="108">
        <f t="shared" si="57"/>
        <v>4</v>
      </c>
      <c r="BP318" s="83"/>
      <c r="BQ318" s="83"/>
      <c r="BR318" s="83"/>
      <c r="BS318" s="83"/>
      <c r="BT318" s="83">
        <v>0</v>
      </c>
      <c r="BU318" s="108">
        <f t="shared" si="58"/>
        <v>0</v>
      </c>
      <c r="BV318" s="83"/>
      <c r="BW318" s="83"/>
      <c r="BX318" s="83">
        <v>0</v>
      </c>
      <c r="BY318" s="108">
        <f t="shared" si="59"/>
        <v>0</v>
      </c>
      <c r="BZ318" s="28">
        <f t="shared" si="60"/>
        <v>49</v>
      </c>
      <c r="CA318" s="88" t="str">
        <f t="shared" si="61"/>
        <v>1</v>
      </c>
      <c r="CB318" s="83" t="str">
        <f t="shared" si="62"/>
        <v>0</v>
      </c>
      <c r="CC318" s="88" t="str">
        <f t="shared" si="63"/>
        <v>0</v>
      </c>
    </row>
    <row r="319" spans="1:81" s="43" customFormat="1" ht="105" customHeight="1">
      <c r="A319" s="24">
        <v>313</v>
      </c>
      <c r="B319" s="123" t="s">
        <v>936</v>
      </c>
      <c r="C319" s="123" t="s">
        <v>937</v>
      </c>
      <c r="D319" s="54">
        <v>14013667</v>
      </c>
      <c r="E319" s="83">
        <v>30</v>
      </c>
      <c r="F319" s="83"/>
      <c r="G319" s="83"/>
      <c r="H319" s="83"/>
      <c r="I319" s="83"/>
      <c r="J319" s="83"/>
      <c r="K319" s="83"/>
      <c r="L319" s="83"/>
      <c r="M319" s="89"/>
      <c r="N319" s="89"/>
      <c r="O319" s="89"/>
      <c r="P319" s="89"/>
      <c r="Q319" s="89"/>
      <c r="R319" s="83">
        <v>30</v>
      </c>
      <c r="S319" s="83"/>
      <c r="T319" s="83"/>
      <c r="U319" s="83"/>
      <c r="V319" s="83">
        <v>21</v>
      </c>
      <c r="W319" s="83">
        <v>15</v>
      </c>
      <c r="X319" s="83">
        <v>19</v>
      </c>
      <c r="Y319" s="83"/>
      <c r="Z319" s="83"/>
      <c r="AA319" s="108">
        <f t="shared" si="54"/>
        <v>30</v>
      </c>
      <c r="AB319" s="83">
        <v>27</v>
      </c>
      <c r="AC319" s="83"/>
      <c r="AD319" s="108">
        <f t="shared" si="55"/>
        <v>27</v>
      </c>
      <c r="AE319" s="83"/>
      <c r="AF319" s="83"/>
      <c r="AG319" s="83"/>
      <c r="AH319" s="83"/>
      <c r="AI319" s="83"/>
      <c r="AJ319" s="83"/>
      <c r="AK319" s="83"/>
      <c r="AL319" s="83">
        <v>18</v>
      </c>
      <c r="AM319" s="83">
        <v>38</v>
      </c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>
        <v>9</v>
      </c>
      <c r="BI319" s="108">
        <f t="shared" si="56"/>
        <v>38</v>
      </c>
      <c r="BJ319" s="83">
        <v>5</v>
      </c>
      <c r="BK319" s="83"/>
      <c r="BL319" s="83"/>
      <c r="BM319" s="83"/>
      <c r="BN319" s="83"/>
      <c r="BO319" s="108">
        <f t="shared" si="57"/>
        <v>5</v>
      </c>
      <c r="BP319" s="83"/>
      <c r="BQ319" s="83"/>
      <c r="BR319" s="83"/>
      <c r="BS319" s="83"/>
      <c r="BT319" s="83">
        <v>0</v>
      </c>
      <c r="BU319" s="108">
        <f t="shared" si="58"/>
        <v>0</v>
      </c>
      <c r="BV319" s="83"/>
      <c r="BW319" s="83"/>
      <c r="BX319" s="83">
        <v>0</v>
      </c>
      <c r="BY319" s="108">
        <f t="shared" si="59"/>
        <v>0</v>
      </c>
      <c r="BZ319" s="28">
        <f t="shared" si="60"/>
        <v>100</v>
      </c>
      <c r="CA319" s="88" t="str">
        <f t="shared" si="61"/>
        <v>1</v>
      </c>
      <c r="CB319" s="83" t="str">
        <f t="shared" si="62"/>
        <v>0</v>
      </c>
      <c r="CC319" s="88" t="str">
        <f t="shared" si="63"/>
        <v>0</v>
      </c>
    </row>
    <row r="320" spans="1:81" s="43" customFormat="1" ht="105" customHeight="1">
      <c r="A320" s="24">
        <v>314</v>
      </c>
      <c r="B320" s="123" t="s">
        <v>938</v>
      </c>
      <c r="C320" s="123" t="s">
        <v>939</v>
      </c>
      <c r="D320" s="54">
        <v>30831142</v>
      </c>
      <c r="E320" s="83">
        <v>15</v>
      </c>
      <c r="F320" s="83"/>
      <c r="G320" s="83"/>
      <c r="H320" s="83"/>
      <c r="I320" s="83"/>
      <c r="J320" s="83"/>
      <c r="K320" s="83"/>
      <c r="L320" s="83"/>
      <c r="M320" s="89"/>
      <c r="N320" s="89"/>
      <c r="O320" s="89"/>
      <c r="P320" s="89"/>
      <c r="Q320" s="89"/>
      <c r="R320" s="83"/>
      <c r="S320" s="83"/>
      <c r="T320" s="83"/>
      <c r="U320" s="83"/>
      <c r="V320" s="83"/>
      <c r="W320" s="83"/>
      <c r="X320" s="83"/>
      <c r="Y320" s="83"/>
      <c r="Z320" s="83"/>
      <c r="AA320" s="108">
        <f t="shared" si="54"/>
        <v>15</v>
      </c>
      <c r="AB320" s="83"/>
      <c r="AC320" s="83"/>
      <c r="AD320" s="108">
        <f t="shared" si="55"/>
        <v>0</v>
      </c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108">
        <f t="shared" si="56"/>
        <v>0</v>
      </c>
      <c r="BJ320" s="83"/>
      <c r="BK320" s="83"/>
      <c r="BL320" s="83"/>
      <c r="BM320" s="83"/>
      <c r="BN320" s="83">
        <v>0</v>
      </c>
      <c r="BO320" s="108">
        <f t="shared" si="57"/>
        <v>0</v>
      </c>
      <c r="BP320" s="83"/>
      <c r="BQ320" s="83"/>
      <c r="BR320" s="83"/>
      <c r="BS320" s="83"/>
      <c r="BT320" s="83">
        <v>0</v>
      </c>
      <c r="BU320" s="108">
        <f t="shared" si="58"/>
        <v>0</v>
      </c>
      <c r="BV320" s="83"/>
      <c r="BW320" s="83">
        <v>10</v>
      </c>
      <c r="BX320" s="83"/>
      <c r="BY320" s="108">
        <f t="shared" si="59"/>
        <v>10</v>
      </c>
      <c r="BZ320" s="28">
        <f t="shared" si="60"/>
        <v>25</v>
      </c>
      <c r="CA320" s="88" t="str">
        <f t="shared" si="61"/>
        <v>0</v>
      </c>
      <c r="CB320" s="83" t="str">
        <f t="shared" si="62"/>
        <v>1</v>
      </c>
      <c r="CC320" s="88" t="str">
        <f t="shared" si="63"/>
        <v>0</v>
      </c>
    </row>
    <row r="321" spans="1:81" s="43" customFormat="1" ht="105" customHeight="1">
      <c r="A321" s="24">
        <v>315</v>
      </c>
      <c r="B321" s="123" t="s">
        <v>940</v>
      </c>
      <c r="C321" s="123" t="s">
        <v>941</v>
      </c>
      <c r="D321" s="54">
        <v>34328815</v>
      </c>
      <c r="E321" s="83">
        <v>15</v>
      </c>
      <c r="F321" s="83"/>
      <c r="G321" s="83"/>
      <c r="H321" s="83"/>
      <c r="I321" s="83"/>
      <c r="J321" s="83"/>
      <c r="K321" s="83">
        <v>10</v>
      </c>
      <c r="L321" s="83"/>
      <c r="M321" s="89"/>
      <c r="N321" s="89">
        <v>21</v>
      </c>
      <c r="O321" s="89"/>
      <c r="P321" s="89"/>
      <c r="Q321" s="89">
        <v>17</v>
      </c>
      <c r="R321" s="83">
        <v>30</v>
      </c>
      <c r="S321" s="83"/>
      <c r="T321" s="83"/>
      <c r="U321" s="83"/>
      <c r="V321" s="83"/>
      <c r="W321" s="83"/>
      <c r="X321" s="83"/>
      <c r="Y321" s="83"/>
      <c r="Z321" s="83"/>
      <c r="AA321" s="108">
        <f t="shared" si="54"/>
        <v>30</v>
      </c>
      <c r="AB321" s="83">
        <v>27</v>
      </c>
      <c r="AC321" s="83"/>
      <c r="AD321" s="108">
        <f t="shared" si="55"/>
        <v>27</v>
      </c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>
        <v>9</v>
      </c>
      <c r="BI321" s="108">
        <f t="shared" si="56"/>
        <v>9</v>
      </c>
      <c r="BJ321" s="83">
        <v>5</v>
      </c>
      <c r="BK321" s="83"/>
      <c r="BL321" s="83"/>
      <c r="BM321" s="83"/>
      <c r="BN321" s="83"/>
      <c r="BO321" s="108">
        <f t="shared" si="57"/>
        <v>5</v>
      </c>
      <c r="BP321" s="83"/>
      <c r="BQ321" s="83"/>
      <c r="BR321" s="83"/>
      <c r="BS321" s="83"/>
      <c r="BT321" s="83">
        <v>0</v>
      </c>
      <c r="BU321" s="108">
        <f t="shared" si="58"/>
        <v>0</v>
      </c>
      <c r="BV321" s="83"/>
      <c r="BW321" s="83"/>
      <c r="BX321" s="83">
        <v>0</v>
      </c>
      <c r="BY321" s="108">
        <f t="shared" si="59"/>
        <v>0</v>
      </c>
      <c r="BZ321" s="28">
        <f t="shared" si="60"/>
        <v>71</v>
      </c>
      <c r="CA321" s="88" t="str">
        <f t="shared" si="61"/>
        <v>1</v>
      </c>
      <c r="CB321" s="83" t="str">
        <f t="shared" si="62"/>
        <v>0</v>
      </c>
      <c r="CC321" s="88" t="str">
        <f t="shared" si="63"/>
        <v>0</v>
      </c>
    </row>
    <row r="322" spans="1:81" s="43" customFormat="1" ht="90" customHeight="1">
      <c r="A322" s="24">
        <v>316</v>
      </c>
      <c r="B322" s="123" t="s">
        <v>942</v>
      </c>
      <c r="C322" s="123" t="s">
        <v>943</v>
      </c>
      <c r="D322" s="54" t="s">
        <v>944</v>
      </c>
      <c r="E322" s="83">
        <v>15</v>
      </c>
      <c r="F322" s="83"/>
      <c r="G322" s="83"/>
      <c r="H322" s="83"/>
      <c r="I322" s="83"/>
      <c r="J322" s="83"/>
      <c r="K322" s="83">
        <v>21</v>
      </c>
      <c r="L322" s="83"/>
      <c r="M322" s="89"/>
      <c r="N322" s="89">
        <v>10</v>
      </c>
      <c r="O322" s="89"/>
      <c r="P322" s="89"/>
      <c r="Q322" s="89">
        <v>17</v>
      </c>
      <c r="R322" s="83">
        <v>30</v>
      </c>
      <c r="S322" s="83"/>
      <c r="T322" s="83"/>
      <c r="U322" s="83"/>
      <c r="V322" s="83"/>
      <c r="W322" s="83"/>
      <c r="X322" s="83"/>
      <c r="Y322" s="83"/>
      <c r="Z322" s="83"/>
      <c r="AA322" s="108">
        <f t="shared" si="54"/>
        <v>30</v>
      </c>
      <c r="AB322" s="83"/>
      <c r="AC322" s="83"/>
      <c r="AD322" s="108">
        <f t="shared" si="55"/>
        <v>0</v>
      </c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>
        <v>39</v>
      </c>
      <c r="AV322" s="83"/>
      <c r="AW322" s="83"/>
      <c r="AX322" s="83">
        <v>35</v>
      </c>
      <c r="AY322" s="83"/>
      <c r="AZ322" s="83"/>
      <c r="BA322" s="83"/>
      <c r="BB322" s="83"/>
      <c r="BC322" s="83"/>
      <c r="BD322" s="83"/>
      <c r="BE322" s="83"/>
      <c r="BF322" s="83"/>
      <c r="BG322" s="83">
        <v>18</v>
      </c>
      <c r="BH322" s="83"/>
      <c r="BI322" s="108">
        <f t="shared" si="56"/>
        <v>39</v>
      </c>
      <c r="BJ322" s="83">
        <v>5</v>
      </c>
      <c r="BK322" s="83"/>
      <c r="BL322" s="83"/>
      <c r="BM322" s="83"/>
      <c r="BN322" s="83"/>
      <c r="BO322" s="108">
        <f t="shared" si="57"/>
        <v>5</v>
      </c>
      <c r="BP322" s="83"/>
      <c r="BQ322" s="83"/>
      <c r="BR322" s="83"/>
      <c r="BS322" s="83"/>
      <c r="BT322" s="83">
        <v>0</v>
      </c>
      <c r="BU322" s="108">
        <f t="shared" si="58"/>
        <v>0</v>
      </c>
      <c r="BV322" s="83"/>
      <c r="BW322" s="83"/>
      <c r="BX322" s="83">
        <v>0</v>
      </c>
      <c r="BY322" s="108">
        <f t="shared" si="59"/>
        <v>0</v>
      </c>
      <c r="BZ322" s="28">
        <f t="shared" si="60"/>
        <v>74</v>
      </c>
      <c r="CA322" s="88" t="str">
        <f t="shared" si="61"/>
        <v>1</v>
      </c>
      <c r="CB322" s="83" t="str">
        <f t="shared" si="62"/>
        <v>0</v>
      </c>
      <c r="CC322" s="88" t="str">
        <f t="shared" si="63"/>
        <v>0</v>
      </c>
    </row>
    <row r="323" spans="1:81" s="43" customFormat="1" ht="105" customHeight="1">
      <c r="A323" s="24">
        <v>317</v>
      </c>
      <c r="B323" s="123" t="s">
        <v>945</v>
      </c>
      <c r="C323" s="123" t="s">
        <v>946</v>
      </c>
      <c r="D323" s="54">
        <v>2313116878</v>
      </c>
      <c r="E323" s="83">
        <v>15</v>
      </c>
      <c r="F323" s="83"/>
      <c r="G323" s="83"/>
      <c r="H323" s="83"/>
      <c r="I323" s="83"/>
      <c r="J323" s="83"/>
      <c r="K323" s="83"/>
      <c r="L323" s="83"/>
      <c r="M323" s="89"/>
      <c r="N323" s="89"/>
      <c r="O323" s="89"/>
      <c r="P323" s="89"/>
      <c r="Q323" s="89"/>
      <c r="R323" s="83"/>
      <c r="S323" s="83"/>
      <c r="T323" s="83"/>
      <c r="U323" s="83"/>
      <c r="V323" s="83"/>
      <c r="W323" s="83"/>
      <c r="X323" s="83"/>
      <c r="Y323" s="83"/>
      <c r="Z323" s="83"/>
      <c r="AA323" s="108">
        <f t="shared" si="54"/>
        <v>15</v>
      </c>
      <c r="AB323" s="83"/>
      <c r="AC323" s="83"/>
      <c r="AD323" s="108">
        <f t="shared" si="55"/>
        <v>0</v>
      </c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108">
        <f t="shared" si="56"/>
        <v>0</v>
      </c>
      <c r="BJ323" s="83"/>
      <c r="BK323" s="83"/>
      <c r="BL323" s="83"/>
      <c r="BM323" s="83"/>
      <c r="BN323" s="83">
        <v>0</v>
      </c>
      <c r="BO323" s="108">
        <f t="shared" si="57"/>
        <v>0</v>
      </c>
      <c r="BP323" s="83"/>
      <c r="BQ323" s="83"/>
      <c r="BR323" s="83"/>
      <c r="BS323" s="83"/>
      <c r="BT323" s="83">
        <v>0</v>
      </c>
      <c r="BU323" s="108">
        <f t="shared" si="58"/>
        <v>0</v>
      </c>
      <c r="BV323" s="83"/>
      <c r="BW323" s="83"/>
      <c r="BX323" s="83">
        <v>0</v>
      </c>
      <c r="BY323" s="108">
        <f t="shared" si="59"/>
        <v>0</v>
      </c>
      <c r="BZ323" s="28">
        <f t="shared" si="60"/>
        <v>15</v>
      </c>
      <c r="CA323" s="88" t="str">
        <f t="shared" si="61"/>
        <v>0</v>
      </c>
      <c r="CB323" s="83" t="str">
        <f t="shared" si="62"/>
        <v>0</v>
      </c>
      <c r="CC323" s="88" t="str">
        <f t="shared" si="63"/>
        <v>1</v>
      </c>
    </row>
    <row r="324" spans="1:81" s="43" customFormat="1" ht="115.5" customHeight="1">
      <c r="A324" s="24">
        <v>318</v>
      </c>
      <c r="B324" s="123" t="s">
        <v>947</v>
      </c>
      <c r="C324" s="123" t="s">
        <v>948</v>
      </c>
      <c r="D324" s="54">
        <v>33197706</v>
      </c>
      <c r="E324" s="83">
        <v>15</v>
      </c>
      <c r="F324" s="83">
        <v>25</v>
      </c>
      <c r="G324" s="83"/>
      <c r="H324" s="83"/>
      <c r="I324" s="83"/>
      <c r="J324" s="83"/>
      <c r="K324" s="83"/>
      <c r="L324" s="83"/>
      <c r="M324" s="89"/>
      <c r="N324" s="89"/>
      <c r="O324" s="89"/>
      <c r="P324" s="89"/>
      <c r="Q324" s="89"/>
      <c r="R324" s="83">
        <v>30</v>
      </c>
      <c r="S324" s="83"/>
      <c r="T324" s="83"/>
      <c r="U324" s="83"/>
      <c r="V324" s="83"/>
      <c r="W324" s="83"/>
      <c r="X324" s="83"/>
      <c r="Y324" s="83"/>
      <c r="Z324" s="83"/>
      <c r="AA324" s="108">
        <f t="shared" si="54"/>
        <v>30</v>
      </c>
      <c r="AB324" s="83"/>
      <c r="AC324" s="83">
        <v>21</v>
      </c>
      <c r="AD324" s="108">
        <f t="shared" si="55"/>
        <v>21</v>
      </c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108">
        <f t="shared" si="56"/>
        <v>0</v>
      </c>
      <c r="BJ324" s="83"/>
      <c r="BK324" s="83"/>
      <c r="BL324" s="83"/>
      <c r="BM324" s="83"/>
      <c r="BN324" s="83">
        <v>0</v>
      </c>
      <c r="BO324" s="108">
        <f t="shared" si="57"/>
        <v>0</v>
      </c>
      <c r="BP324" s="83"/>
      <c r="BQ324" s="83"/>
      <c r="BR324" s="83"/>
      <c r="BS324" s="83"/>
      <c r="BT324" s="83">
        <v>0</v>
      </c>
      <c r="BU324" s="108">
        <f t="shared" si="58"/>
        <v>0</v>
      </c>
      <c r="BV324" s="83"/>
      <c r="BW324" s="83"/>
      <c r="BX324" s="83">
        <v>0</v>
      </c>
      <c r="BY324" s="108">
        <f t="shared" si="59"/>
        <v>0</v>
      </c>
      <c r="BZ324" s="28">
        <f t="shared" si="60"/>
        <v>51</v>
      </c>
      <c r="CA324" s="88" t="str">
        <f t="shared" si="61"/>
        <v>1</v>
      </c>
      <c r="CB324" s="83" t="str">
        <f t="shared" si="62"/>
        <v>0</v>
      </c>
      <c r="CC324" s="88" t="str">
        <f t="shared" si="63"/>
        <v>0</v>
      </c>
    </row>
    <row r="325" spans="1:81" s="43" customFormat="1" ht="123" customHeight="1">
      <c r="A325" s="24">
        <v>319</v>
      </c>
      <c r="B325" s="123" t="s">
        <v>949</v>
      </c>
      <c r="C325" s="123" t="s">
        <v>950</v>
      </c>
      <c r="D325" s="54">
        <v>34573531</v>
      </c>
      <c r="E325" s="83">
        <v>15</v>
      </c>
      <c r="F325" s="83"/>
      <c r="G325" s="83"/>
      <c r="H325" s="83"/>
      <c r="I325" s="83"/>
      <c r="J325" s="83"/>
      <c r="K325" s="83">
        <v>10</v>
      </c>
      <c r="L325" s="83"/>
      <c r="M325" s="89"/>
      <c r="N325" s="89"/>
      <c r="O325" s="89"/>
      <c r="P325" s="89">
        <v>30</v>
      </c>
      <c r="Q325" s="89">
        <v>17</v>
      </c>
      <c r="R325" s="83">
        <v>30</v>
      </c>
      <c r="S325" s="83"/>
      <c r="T325" s="83"/>
      <c r="U325" s="83"/>
      <c r="V325" s="83"/>
      <c r="W325" s="83"/>
      <c r="X325" s="83"/>
      <c r="Y325" s="83"/>
      <c r="Z325" s="83"/>
      <c r="AA325" s="108">
        <f t="shared" si="54"/>
        <v>30</v>
      </c>
      <c r="AB325" s="83"/>
      <c r="AC325" s="83"/>
      <c r="AD325" s="108">
        <f t="shared" si="55"/>
        <v>0</v>
      </c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>
        <v>9</v>
      </c>
      <c r="BI325" s="108">
        <f t="shared" si="56"/>
        <v>9</v>
      </c>
      <c r="BJ325" s="83">
        <v>5</v>
      </c>
      <c r="BK325" s="83"/>
      <c r="BL325" s="83"/>
      <c r="BM325" s="83"/>
      <c r="BN325" s="83"/>
      <c r="BO325" s="108">
        <f t="shared" si="57"/>
        <v>5</v>
      </c>
      <c r="BP325" s="83"/>
      <c r="BQ325" s="83"/>
      <c r="BR325" s="83"/>
      <c r="BS325" s="83"/>
      <c r="BT325" s="83">
        <v>0</v>
      </c>
      <c r="BU325" s="108">
        <f t="shared" si="58"/>
        <v>0</v>
      </c>
      <c r="BV325" s="83"/>
      <c r="BW325" s="83"/>
      <c r="BX325" s="83">
        <v>0</v>
      </c>
      <c r="BY325" s="108">
        <f t="shared" si="59"/>
        <v>0</v>
      </c>
      <c r="BZ325" s="28">
        <f t="shared" si="60"/>
        <v>44</v>
      </c>
      <c r="CA325" s="88" t="str">
        <f t="shared" si="61"/>
        <v>1</v>
      </c>
      <c r="CB325" s="83" t="str">
        <f t="shared" si="62"/>
        <v>0</v>
      </c>
      <c r="CC325" s="88" t="str">
        <f t="shared" si="63"/>
        <v>0</v>
      </c>
    </row>
    <row r="326" spans="1:81" s="43" customFormat="1" ht="105" customHeight="1">
      <c r="A326" s="24">
        <v>320</v>
      </c>
      <c r="B326" s="123" t="s">
        <v>951</v>
      </c>
      <c r="C326" s="123" t="s">
        <v>952</v>
      </c>
      <c r="D326" s="54">
        <v>35103824</v>
      </c>
      <c r="E326" s="83"/>
      <c r="F326" s="83"/>
      <c r="G326" s="83"/>
      <c r="H326" s="83"/>
      <c r="I326" s="83"/>
      <c r="J326" s="83"/>
      <c r="K326" s="83">
        <v>39</v>
      </c>
      <c r="L326" s="83"/>
      <c r="M326" s="89"/>
      <c r="N326" s="89"/>
      <c r="O326" s="89"/>
      <c r="P326" s="89"/>
      <c r="Q326" s="89"/>
      <c r="R326" s="83"/>
      <c r="S326" s="83"/>
      <c r="T326" s="83"/>
      <c r="U326" s="83"/>
      <c r="V326" s="83"/>
      <c r="W326" s="83"/>
      <c r="X326" s="83"/>
      <c r="Y326" s="83"/>
      <c r="Z326" s="83"/>
      <c r="AA326" s="108">
        <f t="shared" si="54"/>
        <v>39</v>
      </c>
      <c r="AB326" s="83"/>
      <c r="AC326" s="83"/>
      <c r="AD326" s="108">
        <f t="shared" si="55"/>
        <v>0</v>
      </c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>
        <v>39</v>
      </c>
      <c r="AQ326" s="83"/>
      <c r="AR326" s="83"/>
      <c r="AS326" s="83"/>
      <c r="AT326" s="83"/>
      <c r="AU326" s="83"/>
      <c r="AV326" s="83"/>
      <c r="AW326" s="83"/>
      <c r="AX326" s="83">
        <v>35</v>
      </c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108">
        <f t="shared" si="56"/>
        <v>39</v>
      </c>
      <c r="BJ326" s="83"/>
      <c r="BK326" s="83">
        <v>4</v>
      </c>
      <c r="BL326" s="83"/>
      <c r="BM326" s="83"/>
      <c r="BN326" s="83"/>
      <c r="BO326" s="108">
        <f t="shared" si="57"/>
        <v>4</v>
      </c>
      <c r="BP326" s="83"/>
      <c r="BQ326" s="83"/>
      <c r="BR326" s="83"/>
      <c r="BS326" s="83"/>
      <c r="BT326" s="83">
        <v>0</v>
      </c>
      <c r="BU326" s="108">
        <f t="shared" si="58"/>
        <v>0</v>
      </c>
      <c r="BV326" s="83"/>
      <c r="BW326" s="83"/>
      <c r="BX326" s="83">
        <v>0</v>
      </c>
      <c r="BY326" s="108">
        <f t="shared" si="59"/>
        <v>0</v>
      </c>
      <c r="BZ326" s="28">
        <f t="shared" si="60"/>
        <v>82</v>
      </c>
      <c r="CA326" s="88" t="str">
        <f t="shared" si="61"/>
        <v>1</v>
      </c>
      <c r="CB326" s="83" t="str">
        <f t="shared" si="62"/>
        <v>0</v>
      </c>
      <c r="CC326" s="88" t="str">
        <f t="shared" si="63"/>
        <v>0</v>
      </c>
    </row>
    <row r="327" spans="1:81" s="43" customFormat="1" ht="105" customHeight="1">
      <c r="A327" s="24">
        <v>321</v>
      </c>
      <c r="B327" s="123" t="s">
        <v>953</v>
      </c>
      <c r="C327" s="123" t="s">
        <v>954</v>
      </c>
      <c r="D327" s="54" t="s">
        <v>955</v>
      </c>
      <c r="E327" s="83">
        <v>15</v>
      </c>
      <c r="F327" s="83"/>
      <c r="G327" s="83"/>
      <c r="H327" s="83"/>
      <c r="I327" s="83"/>
      <c r="J327" s="83"/>
      <c r="K327" s="83">
        <v>10</v>
      </c>
      <c r="L327" s="83"/>
      <c r="M327" s="89"/>
      <c r="N327" s="89"/>
      <c r="O327" s="89"/>
      <c r="P327" s="89"/>
      <c r="Q327" s="89"/>
      <c r="R327" s="83">
        <v>30</v>
      </c>
      <c r="S327" s="83"/>
      <c r="T327" s="83"/>
      <c r="U327" s="83"/>
      <c r="V327" s="83"/>
      <c r="W327" s="83"/>
      <c r="X327" s="83"/>
      <c r="Y327" s="83"/>
      <c r="Z327" s="83"/>
      <c r="AA327" s="108">
        <f t="shared" si="54"/>
        <v>30</v>
      </c>
      <c r="AB327" s="83"/>
      <c r="AC327" s="83"/>
      <c r="AD327" s="108">
        <f t="shared" si="55"/>
        <v>0</v>
      </c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>
        <v>39</v>
      </c>
      <c r="AQ327" s="83"/>
      <c r="AR327" s="83"/>
      <c r="AS327" s="83"/>
      <c r="AT327" s="83"/>
      <c r="AU327" s="83"/>
      <c r="AV327" s="83"/>
      <c r="AW327" s="83">
        <v>15</v>
      </c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>
        <v>9</v>
      </c>
      <c r="BI327" s="108">
        <f t="shared" si="56"/>
        <v>39</v>
      </c>
      <c r="BJ327" s="83">
        <v>5</v>
      </c>
      <c r="BK327" s="83"/>
      <c r="BL327" s="83"/>
      <c r="BM327" s="83"/>
      <c r="BN327" s="83"/>
      <c r="BO327" s="108">
        <f t="shared" si="57"/>
        <v>5</v>
      </c>
      <c r="BP327" s="83"/>
      <c r="BQ327" s="83"/>
      <c r="BR327" s="83"/>
      <c r="BS327" s="83"/>
      <c r="BT327" s="83">
        <v>0</v>
      </c>
      <c r="BU327" s="108">
        <f t="shared" si="58"/>
        <v>0</v>
      </c>
      <c r="BV327" s="83"/>
      <c r="BW327" s="83"/>
      <c r="BX327" s="83">
        <v>0</v>
      </c>
      <c r="BY327" s="108">
        <f t="shared" si="59"/>
        <v>0</v>
      </c>
      <c r="BZ327" s="28">
        <f t="shared" si="60"/>
        <v>74</v>
      </c>
      <c r="CA327" s="88" t="str">
        <f t="shared" si="61"/>
        <v>1</v>
      </c>
      <c r="CB327" s="83" t="str">
        <f t="shared" si="62"/>
        <v>0</v>
      </c>
      <c r="CC327" s="88" t="str">
        <f t="shared" si="63"/>
        <v>0</v>
      </c>
    </row>
    <row r="328" spans="1:81" s="43" customFormat="1" ht="90" customHeight="1">
      <c r="A328" s="24">
        <v>322</v>
      </c>
      <c r="B328" s="123" t="s">
        <v>956</v>
      </c>
      <c r="C328" s="123" t="s">
        <v>957</v>
      </c>
      <c r="D328" s="54">
        <v>32015463</v>
      </c>
      <c r="E328" s="83">
        <v>23</v>
      </c>
      <c r="F328" s="83"/>
      <c r="G328" s="83"/>
      <c r="H328" s="83"/>
      <c r="I328" s="83"/>
      <c r="J328" s="83"/>
      <c r="K328" s="83">
        <v>39</v>
      </c>
      <c r="L328" s="83"/>
      <c r="M328" s="89"/>
      <c r="N328" s="89"/>
      <c r="O328" s="89"/>
      <c r="P328" s="89"/>
      <c r="Q328" s="89"/>
      <c r="R328" s="83"/>
      <c r="S328" s="83"/>
      <c r="T328" s="83"/>
      <c r="U328" s="83"/>
      <c r="V328" s="83"/>
      <c r="W328" s="83"/>
      <c r="X328" s="83"/>
      <c r="Y328" s="83"/>
      <c r="Z328" s="83"/>
      <c r="AA328" s="108">
        <f t="shared" si="54"/>
        <v>39</v>
      </c>
      <c r="AB328" s="83"/>
      <c r="AC328" s="83"/>
      <c r="AD328" s="108">
        <f t="shared" si="55"/>
        <v>0</v>
      </c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>
        <v>39</v>
      </c>
      <c r="AQ328" s="83"/>
      <c r="AR328" s="83"/>
      <c r="AS328" s="83"/>
      <c r="AT328" s="83"/>
      <c r="AU328" s="83"/>
      <c r="AV328" s="83"/>
      <c r="AW328" s="83">
        <v>15</v>
      </c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108">
        <f t="shared" si="56"/>
        <v>39</v>
      </c>
      <c r="BJ328" s="83"/>
      <c r="BK328" s="83">
        <v>4</v>
      </c>
      <c r="BL328" s="83"/>
      <c r="BM328" s="83"/>
      <c r="BN328" s="83"/>
      <c r="BO328" s="108">
        <f t="shared" si="57"/>
        <v>4</v>
      </c>
      <c r="BP328" s="83"/>
      <c r="BQ328" s="83"/>
      <c r="BR328" s="83"/>
      <c r="BS328" s="83"/>
      <c r="BT328" s="83">
        <v>0</v>
      </c>
      <c r="BU328" s="108">
        <f t="shared" si="58"/>
        <v>0</v>
      </c>
      <c r="BV328" s="83"/>
      <c r="BW328" s="83"/>
      <c r="BX328" s="83">
        <v>0</v>
      </c>
      <c r="BY328" s="108">
        <f t="shared" si="59"/>
        <v>0</v>
      </c>
      <c r="BZ328" s="28">
        <f t="shared" si="60"/>
        <v>82</v>
      </c>
      <c r="CA328" s="88" t="str">
        <f t="shared" si="61"/>
        <v>1</v>
      </c>
      <c r="CB328" s="83" t="str">
        <f t="shared" si="62"/>
        <v>0</v>
      </c>
      <c r="CC328" s="88" t="str">
        <f t="shared" si="63"/>
        <v>0</v>
      </c>
    </row>
    <row r="329" spans="1:81" s="43" customFormat="1" ht="105" customHeight="1">
      <c r="A329" s="24">
        <v>323</v>
      </c>
      <c r="B329" s="123" t="s">
        <v>958</v>
      </c>
      <c r="C329" s="123" t="s">
        <v>959</v>
      </c>
      <c r="D329" s="54">
        <v>37315510</v>
      </c>
      <c r="E329" s="83">
        <v>15</v>
      </c>
      <c r="F329" s="83"/>
      <c r="G329" s="83"/>
      <c r="H329" s="83"/>
      <c r="I329" s="83"/>
      <c r="J329" s="83"/>
      <c r="K329" s="83">
        <v>21</v>
      </c>
      <c r="L329" s="83"/>
      <c r="M329" s="89"/>
      <c r="N329" s="89"/>
      <c r="O329" s="89"/>
      <c r="P329" s="89"/>
      <c r="Q329" s="89"/>
      <c r="R329" s="83">
        <v>30</v>
      </c>
      <c r="S329" s="83"/>
      <c r="T329" s="83"/>
      <c r="U329" s="83"/>
      <c r="V329" s="83"/>
      <c r="W329" s="83"/>
      <c r="X329" s="83"/>
      <c r="Y329" s="83"/>
      <c r="Z329" s="83"/>
      <c r="AA329" s="108">
        <f t="shared" si="54"/>
        <v>30</v>
      </c>
      <c r="AB329" s="83"/>
      <c r="AC329" s="83"/>
      <c r="AD329" s="108">
        <f t="shared" si="55"/>
        <v>0</v>
      </c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>
        <v>15</v>
      </c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>
        <v>9</v>
      </c>
      <c r="BI329" s="108">
        <f t="shared" si="56"/>
        <v>15</v>
      </c>
      <c r="BJ329" s="83">
        <v>5</v>
      </c>
      <c r="BK329" s="83"/>
      <c r="BL329" s="83"/>
      <c r="BM329" s="83"/>
      <c r="BN329" s="83"/>
      <c r="BO329" s="108">
        <f t="shared" si="57"/>
        <v>5</v>
      </c>
      <c r="BP329" s="83"/>
      <c r="BQ329" s="83"/>
      <c r="BR329" s="83"/>
      <c r="BS329" s="83"/>
      <c r="BT329" s="83">
        <v>0</v>
      </c>
      <c r="BU329" s="108">
        <f t="shared" si="58"/>
        <v>0</v>
      </c>
      <c r="BV329" s="83"/>
      <c r="BW329" s="83"/>
      <c r="BX329" s="83">
        <v>0</v>
      </c>
      <c r="BY329" s="108">
        <f t="shared" si="59"/>
        <v>0</v>
      </c>
      <c r="BZ329" s="28">
        <f t="shared" si="60"/>
        <v>50</v>
      </c>
      <c r="CA329" s="88" t="str">
        <f t="shared" si="61"/>
        <v>1</v>
      </c>
      <c r="CB329" s="83" t="str">
        <f t="shared" si="62"/>
        <v>0</v>
      </c>
      <c r="CC329" s="88" t="str">
        <f t="shared" si="63"/>
        <v>0</v>
      </c>
    </row>
    <row r="330" spans="1:81" s="43" customFormat="1" ht="120" customHeight="1">
      <c r="A330" s="24">
        <v>324</v>
      </c>
      <c r="B330" s="123" t="s">
        <v>960</v>
      </c>
      <c r="C330" s="123" t="s">
        <v>961</v>
      </c>
      <c r="D330" s="54">
        <v>22982245</v>
      </c>
      <c r="E330" s="83">
        <v>15</v>
      </c>
      <c r="F330" s="83"/>
      <c r="G330" s="83"/>
      <c r="H330" s="83"/>
      <c r="I330" s="83"/>
      <c r="J330" s="83"/>
      <c r="K330" s="83"/>
      <c r="L330" s="83"/>
      <c r="M330" s="89"/>
      <c r="N330" s="89"/>
      <c r="O330" s="89"/>
      <c r="P330" s="89"/>
      <c r="Q330" s="89"/>
      <c r="R330" s="83"/>
      <c r="S330" s="83"/>
      <c r="T330" s="83"/>
      <c r="U330" s="83"/>
      <c r="V330" s="83"/>
      <c r="W330" s="83"/>
      <c r="X330" s="83"/>
      <c r="Y330" s="83"/>
      <c r="Z330" s="83"/>
      <c r="AA330" s="108">
        <f t="shared" si="54"/>
        <v>15</v>
      </c>
      <c r="AB330" s="83"/>
      <c r="AC330" s="83"/>
      <c r="AD330" s="108">
        <f t="shared" si="55"/>
        <v>0</v>
      </c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>
        <v>9</v>
      </c>
      <c r="BI330" s="108">
        <f t="shared" si="56"/>
        <v>9</v>
      </c>
      <c r="BJ330" s="83">
        <v>5</v>
      </c>
      <c r="BK330" s="83"/>
      <c r="BL330" s="83"/>
      <c r="BM330" s="83"/>
      <c r="BN330" s="83"/>
      <c r="BO330" s="108">
        <f t="shared" si="57"/>
        <v>5</v>
      </c>
      <c r="BP330" s="83"/>
      <c r="BQ330" s="83"/>
      <c r="BR330" s="83"/>
      <c r="BS330" s="83"/>
      <c r="BT330" s="83">
        <v>0</v>
      </c>
      <c r="BU330" s="108">
        <f t="shared" si="58"/>
        <v>0</v>
      </c>
      <c r="BV330" s="83"/>
      <c r="BW330" s="83"/>
      <c r="BX330" s="83">
        <v>0</v>
      </c>
      <c r="BY330" s="108">
        <f t="shared" si="59"/>
        <v>0</v>
      </c>
      <c r="BZ330" s="28">
        <f t="shared" si="60"/>
        <v>29</v>
      </c>
      <c r="CA330" s="88" t="str">
        <f t="shared" si="61"/>
        <v>0</v>
      </c>
      <c r="CB330" s="83" t="str">
        <f t="shared" si="62"/>
        <v>1</v>
      </c>
      <c r="CC330" s="88" t="str">
        <f t="shared" si="63"/>
        <v>0</v>
      </c>
    </row>
    <row r="331" spans="1:81" ht="90" customHeight="1">
      <c r="A331" s="24">
        <v>325</v>
      </c>
      <c r="B331" s="124" t="s">
        <v>962</v>
      </c>
      <c r="C331" s="124" t="s">
        <v>1463</v>
      </c>
      <c r="D331" s="37">
        <v>5761264</v>
      </c>
      <c r="E331" s="38">
        <v>15</v>
      </c>
      <c r="F331" s="38">
        <v>33</v>
      </c>
      <c r="G331" s="38"/>
      <c r="H331" s="38"/>
      <c r="I331" s="38"/>
      <c r="J331" s="38">
        <v>21</v>
      </c>
      <c r="K331" s="38">
        <v>39</v>
      </c>
      <c r="L331" s="38"/>
      <c r="M331" s="38">
        <v>32</v>
      </c>
      <c r="N331" s="38"/>
      <c r="O331" s="38"/>
      <c r="P331" s="38"/>
      <c r="Q331" s="38">
        <v>17</v>
      </c>
      <c r="R331" s="38">
        <v>30</v>
      </c>
      <c r="S331" s="38"/>
      <c r="T331" s="38"/>
      <c r="U331" s="38"/>
      <c r="V331" s="38"/>
      <c r="W331" s="38"/>
      <c r="X331" s="38"/>
      <c r="Y331" s="38"/>
      <c r="Z331" s="38"/>
      <c r="AA331" s="108">
        <f aca="true" t="shared" si="64" ref="AA331:AA337">MAX(E331:Z331)</f>
        <v>39</v>
      </c>
      <c r="AB331" s="38">
        <v>27</v>
      </c>
      <c r="AC331" s="38"/>
      <c r="AD331" s="108">
        <f aca="true" t="shared" si="65" ref="AD331:AD336">MAX(AB331:AC331)</f>
        <v>27</v>
      </c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83">
        <v>9</v>
      </c>
      <c r="BI331" s="108">
        <f aca="true" t="shared" si="66" ref="BI331:BI336">MAX(AE331:BH331)</f>
        <v>9</v>
      </c>
      <c r="BJ331" s="38"/>
      <c r="BK331" s="38"/>
      <c r="BL331" s="38">
        <v>2</v>
      </c>
      <c r="BM331" s="38"/>
      <c r="BN331" s="38"/>
      <c r="BO331" s="108">
        <f aca="true" t="shared" si="67" ref="BO331:BO336">MAX(BJ331:BN331)</f>
        <v>2</v>
      </c>
      <c r="BP331" s="38"/>
      <c r="BQ331" s="38"/>
      <c r="BR331" s="38"/>
      <c r="BS331" s="38"/>
      <c r="BT331" s="38">
        <v>0</v>
      </c>
      <c r="BU331" s="108">
        <f aca="true" t="shared" si="68" ref="BU331:BU336">MAX(BP331:BT331)</f>
        <v>0</v>
      </c>
      <c r="BV331" s="38"/>
      <c r="BW331" s="38"/>
      <c r="BX331" s="38">
        <v>0</v>
      </c>
      <c r="BY331" s="108">
        <f>MAX(BV331:BX331)</f>
        <v>0</v>
      </c>
      <c r="BZ331" s="28">
        <f aca="true" t="shared" si="69" ref="BZ331:BZ394">AA331+AD331+BI331+BO331+BU331+BY331</f>
        <v>77</v>
      </c>
      <c r="CA331" s="85" t="str">
        <f>IF(BZ331=41,"1",IF(BZ331&gt;41,"1","0"))</f>
        <v>1</v>
      </c>
      <c r="CB331" s="38" t="str">
        <f aca="true" t="shared" si="70" ref="CB331:CB370">IF(BZ331=21,"1",IF(AND(BZ331&gt;21,BZ331&lt;40),"1",IF(BZ331=40,"1","0")))</f>
        <v>0</v>
      </c>
      <c r="CC331" s="85" t="str">
        <f>IF(BZ331&lt;20,"1",IF(BZ331=20,"1","0"))</f>
        <v>0</v>
      </c>
    </row>
    <row r="332" spans="1:81" ht="31.5" customHeight="1">
      <c r="A332" s="24">
        <v>326</v>
      </c>
      <c r="B332" s="125" t="s">
        <v>963</v>
      </c>
      <c r="C332" s="126" t="s">
        <v>964</v>
      </c>
      <c r="D332" s="62">
        <v>21124657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>
        <v>30</v>
      </c>
      <c r="S332" s="38"/>
      <c r="T332" s="38">
        <v>35</v>
      </c>
      <c r="U332" s="38"/>
      <c r="V332" s="38"/>
      <c r="W332" s="38"/>
      <c r="X332" s="38"/>
      <c r="Y332" s="38"/>
      <c r="Z332" s="38"/>
      <c r="AA332" s="108">
        <f t="shared" si="64"/>
        <v>35</v>
      </c>
      <c r="AB332" s="38"/>
      <c r="AC332" s="38"/>
      <c r="AD332" s="108">
        <f t="shared" si="65"/>
        <v>0</v>
      </c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83">
        <v>9</v>
      </c>
      <c r="BI332" s="108">
        <f t="shared" si="66"/>
        <v>9</v>
      </c>
      <c r="BJ332" s="38"/>
      <c r="BK332" s="38"/>
      <c r="BL332" s="38">
        <v>2</v>
      </c>
      <c r="BM332" s="38"/>
      <c r="BN332" s="38"/>
      <c r="BO332" s="108">
        <f t="shared" si="67"/>
        <v>2</v>
      </c>
      <c r="BP332" s="38"/>
      <c r="BQ332" s="38"/>
      <c r="BR332" s="38"/>
      <c r="BS332" s="38"/>
      <c r="BT332" s="38">
        <v>0</v>
      </c>
      <c r="BU332" s="108">
        <f t="shared" si="68"/>
        <v>0</v>
      </c>
      <c r="BV332" s="38"/>
      <c r="BW332" s="38"/>
      <c r="BX332" s="38">
        <v>0</v>
      </c>
      <c r="BY332" s="108">
        <f>MAX(BV332:BX332)</f>
        <v>0</v>
      </c>
      <c r="BZ332" s="28">
        <f t="shared" si="69"/>
        <v>46</v>
      </c>
      <c r="CA332" s="85" t="str">
        <f>IF(BZ332=41,"1",IF(BZ332&gt;41,"1","0"))</f>
        <v>1</v>
      </c>
      <c r="CB332" s="38" t="str">
        <f t="shared" si="70"/>
        <v>0</v>
      </c>
      <c r="CC332" s="85" t="str">
        <f>IF(BZ332&lt;20,"1",IF(BZ332=20,"1","0"))</f>
        <v>0</v>
      </c>
    </row>
    <row r="333" spans="1:81" s="19" customFormat="1" ht="60" customHeight="1">
      <c r="A333" s="24">
        <v>327</v>
      </c>
      <c r="B333" s="122" t="s">
        <v>965</v>
      </c>
      <c r="C333" s="122" t="s">
        <v>966</v>
      </c>
      <c r="D333" s="35">
        <v>34362966</v>
      </c>
      <c r="E333" s="28">
        <v>15</v>
      </c>
      <c r="F333" s="28">
        <v>33</v>
      </c>
      <c r="G333" s="28"/>
      <c r="H333" s="28"/>
      <c r="I333" s="28"/>
      <c r="J333" s="28"/>
      <c r="K333" s="28">
        <v>39</v>
      </c>
      <c r="L333" s="28"/>
      <c r="M333" s="28"/>
      <c r="N333" s="28"/>
      <c r="O333" s="28"/>
      <c r="P333" s="28">
        <v>30</v>
      </c>
      <c r="Q333" s="28"/>
      <c r="R333" s="28">
        <v>30</v>
      </c>
      <c r="S333" s="28"/>
      <c r="T333" s="28"/>
      <c r="U333" s="28"/>
      <c r="V333" s="28"/>
      <c r="W333" s="28"/>
      <c r="X333" s="28"/>
      <c r="Y333" s="28"/>
      <c r="Z333" s="28"/>
      <c r="AA333" s="108">
        <f t="shared" si="64"/>
        <v>39</v>
      </c>
      <c r="AB333" s="28"/>
      <c r="AC333" s="28">
        <v>21</v>
      </c>
      <c r="AD333" s="108">
        <f t="shared" si="65"/>
        <v>21</v>
      </c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>
        <v>15</v>
      </c>
      <c r="AX333" s="28">
        <v>35</v>
      </c>
      <c r="AY333" s="28"/>
      <c r="AZ333" s="28"/>
      <c r="BA333" s="28"/>
      <c r="BB333" s="28"/>
      <c r="BC333" s="28"/>
      <c r="BD333" s="28"/>
      <c r="BE333" s="28"/>
      <c r="BF333" s="28"/>
      <c r="BG333" s="28"/>
      <c r="BH333" s="28">
        <v>9</v>
      </c>
      <c r="BI333" s="108">
        <f t="shared" si="66"/>
        <v>35</v>
      </c>
      <c r="BJ333" s="28">
        <v>5</v>
      </c>
      <c r="BK333" s="28"/>
      <c r="BL333" s="28"/>
      <c r="BM333" s="28"/>
      <c r="BN333" s="28"/>
      <c r="BO333" s="108">
        <f t="shared" si="67"/>
        <v>5</v>
      </c>
      <c r="BP333" s="28"/>
      <c r="BQ333" s="28"/>
      <c r="BR333" s="28"/>
      <c r="BS333" s="28"/>
      <c r="BT333" s="28">
        <v>0</v>
      </c>
      <c r="BU333" s="108">
        <f t="shared" si="68"/>
        <v>0</v>
      </c>
      <c r="BV333" s="28"/>
      <c r="BW333" s="28"/>
      <c r="BX333" s="28">
        <v>0</v>
      </c>
      <c r="BY333" s="108">
        <f>MAX(BV333:BX333)</f>
        <v>0</v>
      </c>
      <c r="BZ333" s="28">
        <f t="shared" si="69"/>
        <v>100</v>
      </c>
      <c r="CA333" s="85" t="str">
        <f>IF(BZ333=41,"1",IF(BZ333&gt;41,"1","0"))</f>
        <v>1</v>
      </c>
      <c r="CB333" s="38" t="str">
        <f t="shared" si="70"/>
        <v>0</v>
      </c>
      <c r="CC333" s="85" t="str">
        <f>IF(BZ333&lt;20,"1",IF(BZ333=20,"1","0"))</f>
        <v>0</v>
      </c>
    </row>
    <row r="334" spans="1:81" s="19" customFormat="1" ht="45" customHeight="1">
      <c r="A334" s="24">
        <v>328</v>
      </c>
      <c r="B334" s="122" t="s">
        <v>967</v>
      </c>
      <c r="C334" s="122" t="s">
        <v>968</v>
      </c>
      <c r="D334" s="39">
        <v>31641315</v>
      </c>
      <c r="E334" s="83">
        <v>15</v>
      </c>
      <c r="F334" s="83">
        <v>33</v>
      </c>
      <c r="G334" s="83"/>
      <c r="H334" s="83"/>
      <c r="I334" s="83"/>
      <c r="J334" s="83"/>
      <c r="K334" s="83">
        <v>39</v>
      </c>
      <c r="L334" s="83"/>
      <c r="M334" s="83"/>
      <c r="N334" s="83"/>
      <c r="O334" s="83"/>
      <c r="P334" s="83"/>
      <c r="Q334" s="83"/>
      <c r="R334" s="83">
        <v>30</v>
      </c>
      <c r="S334" s="83"/>
      <c r="T334" s="83"/>
      <c r="U334" s="83"/>
      <c r="V334" s="83"/>
      <c r="W334" s="83"/>
      <c r="X334" s="83"/>
      <c r="Y334" s="38"/>
      <c r="Z334" s="38"/>
      <c r="AA334" s="108">
        <f t="shared" si="64"/>
        <v>39</v>
      </c>
      <c r="AB334" s="38"/>
      <c r="AC334" s="38">
        <v>21</v>
      </c>
      <c r="AD334" s="108">
        <f t="shared" si="65"/>
        <v>21</v>
      </c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83">
        <v>9</v>
      </c>
      <c r="BI334" s="108">
        <f t="shared" si="66"/>
        <v>9</v>
      </c>
      <c r="BJ334" s="38"/>
      <c r="BK334" s="38"/>
      <c r="BL334" s="38"/>
      <c r="BM334" s="38">
        <v>1</v>
      </c>
      <c r="BN334" s="38"/>
      <c r="BO334" s="108">
        <f t="shared" si="67"/>
        <v>1</v>
      </c>
      <c r="BP334" s="38"/>
      <c r="BQ334" s="38"/>
      <c r="BR334" s="38"/>
      <c r="BS334" s="38"/>
      <c r="BT334" s="38">
        <v>0</v>
      </c>
      <c r="BU334" s="108">
        <f t="shared" si="68"/>
        <v>0</v>
      </c>
      <c r="BV334" s="38"/>
      <c r="BW334" s="38"/>
      <c r="BX334" s="38">
        <v>0</v>
      </c>
      <c r="BY334" s="108">
        <f aca="true" t="shared" si="71" ref="BY334:BY370">MAX(BV334:BX334)</f>
        <v>0</v>
      </c>
      <c r="BZ334" s="28">
        <f t="shared" si="69"/>
        <v>70</v>
      </c>
      <c r="CA334" s="85" t="str">
        <f aca="true" t="shared" si="72" ref="CA334:CA370">IF(BZ334=41,"1",IF(BZ334&gt;41,"1","0"))</f>
        <v>1</v>
      </c>
      <c r="CB334" s="38" t="str">
        <f t="shared" si="70"/>
        <v>0</v>
      </c>
      <c r="CC334" s="85" t="str">
        <f aca="true" t="shared" si="73" ref="CC334:CC370">IF(BZ334&lt;20,"1",IF(BZ334=20,"1","0"))</f>
        <v>0</v>
      </c>
    </row>
    <row r="335" spans="1:81" s="32" customFormat="1" ht="44.25" customHeight="1">
      <c r="A335" s="24">
        <v>329</v>
      </c>
      <c r="B335" s="124" t="s">
        <v>969</v>
      </c>
      <c r="C335" s="127" t="s">
        <v>970</v>
      </c>
      <c r="D335" s="31">
        <v>14314452</v>
      </c>
      <c r="E335" s="83">
        <v>15</v>
      </c>
      <c r="F335" s="83">
        <v>33</v>
      </c>
      <c r="G335" s="83"/>
      <c r="H335" s="83"/>
      <c r="I335" s="83"/>
      <c r="J335" s="83">
        <v>21</v>
      </c>
      <c r="K335" s="83">
        <v>39</v>
      </c>
      <c r="L335" s="83"/>
      <c r="M335" s="83"/>
      <c r="N335" s="83"/>
      <c r="O335" s="83"/>
      <c r="P335" s="83"/>
      <c r="Q335" s="83"/>
      <c r="R335" s="83">
        <v>30</v>
      </c>
      <c r="S335" s="83"/>
      <c r="T335" s="83"/>
      <c r="U335" s="83"/>
      <c r="V335" s="83"/>
      <c r="W335" s="83"/>
      <c r="X335" s="83"/>
      <c r="Y335" s="83"/>
      <c r="Z335" s="83"/>
      <c r="AA335" s="108">
        <f t="shared" si="64"/>
        <v>39</v>
      </c>
      <c r="AB335" s="83"/>
      <c r="AC335" s="28">
        <v>21</v>
      </c>
      <c r="AD335" s="108">
        <f t="shared" si="65"/>
        <v>21</v>
      </c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>
        <v>18</v>
      </c>
      <c r="BH335" s="83">
        <v>9</v>
      </c>
      <c r="BI335" s="108">
        <f t="shared" si="66"/>
        <v>18</v>
      </c>
      <c r="BJ335" s="83">
        <v>5</v>
      </c>
      <c r="BK335" s="83"/>
      <c r="BL335" s="83"/>
      <c r="BM335" s="83"/>
      <c r="BN335" s="83"/>
      <c r="BO335" s="108">
        <f t="shared" si="67"/>
        <v>5</v>
      </c>
      <c r="BP335" s="83"/>
      <c r="BQ335" s="83"/>
      <c r="BR335" s="83"/>
      <c r="BS335" s="83"/>
      <c r="BT335" s="83">
        <v>0</v>
      </c>
      <c r="BU335" s="108">
        <f t="shared" si="68"/>
        <v>0</v>
      </c>
      <c r="BV335" s="83"/>
      <c r="BW335" s="83"/>
      <c r="BX335" s="83">
        <v>0</v>
      </c>
      <c r="BY335" s="108">
        <f t="shared" si="71"/>
        <v>0</v>
      </c>
      <c r="BZ335" s="28">
        <f t="shared" si="69"/>
        <v>83</v>
      </c>
      <c r="CA335" s="88" t="str">
        <f t="shared" si="72"/>
        <v>1</v>
      </c>
      <c r="CB335" s="83" t="str">
        <f t="shared" si="70"/>
        <v>0</v>
      </c>
      <c r="CC335" s="88" t="str">
        <f t="shared" si="73"/>
        <v>0</v>
      </c>
    </row>
    <row r="336" spans="1:81" s="19" customFormat="1" ht="47.25" customHeight="1">
      <c r="A336" s="24">
        <v>330</v>
      </c>
      <c r="B336" s="128" t="s">
        <v>972</v>
      </c>
      <c r="C336" s="129" t="s">
        <v>973</v>
      </c>
      <c r="D336" s="63">
        <v>30915274</v>
      </c>
      <c r="E336" s="28">
        <v>30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>
        <v>30</v>
      </c>
      <c r="S336" s="28"/>
      <c r="T336" s="28"/>
      <c r="U336" s="28"/>
      <c r="V336" s="28">
        <v>21</v>
      </c>
      <c r="W336" s="28">
        <v>19</v>
      </c>
      <c r="X336" s="28">
        <v>15</v>
      </c>
      <c r="Y336" s="28"/>
      <c r="Z336" s="28"/>
      <c r="AA336" s="108">
        <f t="shared" si="64"/>
        <v>30</v>
      </c>
      <c r="AB336" s="28">
        <v>27</v>
      </c>
      <c r="AC336" s="28"/>
      <c r="AD336" s="108">
        <f t="shared" si="65"/>
        <v>27</v>
      </c>
      <c r="AE336" s="28"/>
      <c r="AF336" s="28"/>
      <c r="AG336" s="28"/>
      <c r="AH336" s="28"/>
      <c r="AI336" s="28"/>
      <c r="AJ336" s="28"/>
      <c r="AK336" s="28"/>
      <c r="AL336" s="28">
        <v>18</v>
      </c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>
        <v>9</v>
      </c>
      <c r="BI336" s="108">
        <f t="shared" si="66"/>
        <v>18</v>
      </c>
      <c r="BJ336" s="28">
        <v>5</v>
      </c>
      <c r="BK336" s="28"/>
      <c r="BL336" s="28"/>
      <c r="BM336" s="28"/>
      <c r="BN336" s="28"/>
      <c r="BO336" s="108">
        <f t="shared" si="67"/>
        <v>5</v>
      </c>
      <c r="BP336" s="28"/>
      <c r="BQ336" s="28"/>
      <c r="BR336" s="28"/>
      <c r="BS336" s="28"/>
      <c r="BT336" s="28">
        <v>0</v>
      </c>
      <c r="BU336" s="108">
        <f t="shared" si="68"/>
        <v>0</v>
      </c>
      <c r="BV336" s="28"/>
      <c r="BW336" s="28">
        <v>10</v>
      </c>
      <c r="BX336" s="28"/>
      <c r="BY336" s="108">
        <f t="shared" si="71"/>
        <v>10</v>
      </c>
      <c r="BZ336" s="28">
        <f t="shared" si="69"/>
        <v>90</v>
      </c>
      <c r="CA336" s="85" t="str">
        <f t="shared" si="72"/>
        <v>1</v>
      </c>
      <c r="CB336" s="38" t="str">
        <f t="shared" si="70"/>
        <v>0</v>
      </c>
      <c r="CC336" s="85" t="str">
        <f t="shared" si="73"/>
        <v>0</v>
      </c>
    </row>
    <row r="337" spans="1:81" s="19" customFormat="1" ht="63" customHeight="1">
      <c r="A337" s="24">
        <v>331</v>
      </c>
      <c r="B337" s="129" t="s">
        <v>974</v>
      </c>
      <c r="C337" s="129" t="s">
        <v>975</v>
      </c>
      <c r="D337" s="57">
        <v>14027095</v>
      </c>
      <c r="E337" s="83">
        <v>30</v>
      </c>
      <c r="F337" s="83"/>
      <c r="G337" s="83"/>
      <c r="H337" s="83"/>
      <c r="I337" s="83"/>
      <c r="J337" s="83"/>
      <c r="K337" s="83">
        <v>10</v>
      </c>
      <c r="L337" s="83"/>
      <c r="M337" s="83"/>
      <c r="N337" s="83"/>
      <c r="O337" s="83"/>
      <c r="P337" s="83"/>
      <c r="Q337" s="83"/>
      <c r="R337" s="83">
        <v>30</v>
      </c>
      <c r="S337" s="83"/>
      <c r="T337" s="83"/>
      <c r="U337" s="83"/>
      <c r="V337" s="83">
        <v>21</v>
      </c>
      <c r="W337" s="83">
        <v>19</v>
      </c>
      <c r="X337" s="83">
        <v>15</v>
      </c>
      <c r="Y337" s="38"/>
      <c r="Z337" s="38"/>
      <c r="AA337" s="108">
        <f t="shared" si="64"/>
        <v>30</v>
      </c>
      <c r="AB337" s="38">
        <v>27</v>
      </c>
      <c r="AC337" s="38"/>
      <c r="AD337" s="108">
        <f aca="true" t="shared" si="74" ref="AD337:AD370">MAX(AB337:AC337)</f>
        <v>27</v>
      </c>
      <c r="AE337" s="38"/>
      <c r="AF337" s="38"/>
      <c r="AG337" s="38"/>
      <c r="AH337" s="38"/>
      <c r="AI337" s="38"/>
      <c r="AJ337" s="38"/>
      <c r="AK337" s="38"/>
      <c r="AL337" s="38">
        <v>18</v>
      </c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83">
        <v>9</v>
      </c>
      <c r="BI337" s="108">
        <f aca="true" t="shared" si="75" ref="BI337:BI370">MAX(AE337:BH337)</f>
        <v>18</v>
      </c>
      <c r="BJ337" s="38">
        <v>5</v>
      </c>
      <c r="BK337" s="38"/>
      <c r="BL337" s="38"/>
      <c r="BM337" s="38"/>
      <c r="BN337" s="38"/>
      <c r="BO337" s="108">
        <f aca="true" t="shared" si="76" ref="BO337:BO370">MAX(BJ337:BN337)</f>
        <v>5</v>
      </c>
      <c r="BP337" s="38"/>
      <c r="BQ337" s="38"/>
      <c r="BR337" s="38"/>
      <c r="BS337" s="38"/>
      <c r="BT337" s="38">
        <v>0</v>
      </c>
      <c r="BU337" s="108">
        <f aca="true" t="shared" si="77" ref="BU337:BU370">MAX(BP337:BT337)</f>
        <v>0</v>
      </c>
      <c r="BV337" s="38"/>
      <c r="BW337" s="38">
        <v>10</v>
      </c>
      <c r="BX337" s="38"/>
      <c r="BY337" s="108">
        <f t="shared" si="71"/>
        <v>10</v>
      </c>
      <c r="BZ337" s="28">
        <f t="shared" si="69"/>
        <v>90</v>
      </c>
      <c r="CA337" s="85" t="str">
        <f t="shared" si="72"/>
        <v>1</v>
      </c>
      <c r="CB337" s="38" t="str">
        <f t="shared" si="70"/>
        <v>0</v>
      </c>
      <c r="CC337" s="85" t="str">
        <f t="shared" si="73"/>
        <v>0</v>
      </c>
    </row>
    <row r="338" spans="1:81" s="19" customFormat="1" ht="63" customHeight="1">
      <c r="A338" s="24">
        <v>332</v>
      </c>
      <c r="B338" s="129" t="s">
        <v>976</v>
      </c>
      <c r="C338" s="129" t="s">
        <v>977</v>
      </c>
      <c r="D338" s="57">
        <v>24006789</v>
      </c>
      <c r="E338" s="83">
        <v>30</v>
      </c>
      <c r="F338" s="83"/>
      <c r="G338" s="83"/>
      <c r="H338" s="83"/>
      <c r="I338" s="83"/>
      <c r="J338" s="83"/>
      <c r="K338" s="83">
        <v>10</v>
      </c>
      <c r="L338" s="83">
        <v>39</v>
      </c>
      <c r="M338" s="83"/>
      <c r="N338" s="83"/>
      <c r="O338" s="83"/>
      <c r="P338" s="83"/>
      <c r="Q338" s="83"/>
      <c r="R338" s="83">
        <v>30</v>
      </c>
      <c r="S338" s="83"/>
      <c r="T338" s="83"/>
      <c r="U338" s="83">
        <v>39</v>
      </c>
      <c r="V338" s="83"/>
      <c r="W338" s="83"/>
      <c r="X338" s="83"/>
      <c r="Y338" s="38"/>
      <c r="Z338" s="38"/>
      <c r="AA338" s="108">
        <f aca="true" t="shared" si="78" ref="AA338:AA370">MAX(E338:Z338)</f>
        <v>39</v>
      </c>
      <c r="AB338" s="38"/>
      <c r="AC338" s="28"/>
      <c r="AD338" s="108">
        <f t="shared" si="74"/>
        <v>0</v>
      </c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>
        <v>20</v>
      </c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83">
        <v>9</v>
      </c>
      <c r="BI338" s="108">
        <f t="shared" si="75"/>
        <v>20</v>
      </c>
      <c r="BJ338" s="38">
        <v>5</v>
      </c>
      <c r="BK338" s="38"/>
      <c r="BL338" s="38"/>
      <c r="BM338" s="38"/>
      <c r="BN338" s="38"/>
      <c r="BO338" s="108">
        <f t="shared" si="76"/>
        <v>5</v>
      </c>
      <c r="BP338" s="38"/>
      <c r="BQ338" s="38"/>
      <c r="BR338" s="38"/>
      <c r="BS338" s="38"/>
      <c r="BT338" s="38">
        <v>0</v>
      </c>
      <c r="BU338" s="108">
        <f t="shared" si="77"/>
        <v>0</v>
      </c>
      <c r="BV338" s="38"/>
      <c r="BW338" s="38">
        <v>10</v>
      </c>
      <c r="BX338" s="38"/>
      <c r="BY338" s="108">
        <f t="shared" si="71"/>
        <v>10</v>
      </c>
      <c r="BZ338" s="28">
        <f t="shared" si="69"/>
        <v>74</v>
      </c>
      <c r="CA338" s="85" t="str">
        <f t="shared" si="72"/>
        <v>1</v>
      </c>
      <c r="CB338" s="38" t="str">
        <f t="shared" si="70"/>
        <v>0</v>
      </c>
      <c r="CC338" s="85" t="str">
        <f t="shared" si="73"/>
        <v>0</v>
      </c>
    </row>
    <row r="339" spans="1:81" s="19" customFormat="1" ht="51" customHeight="1">
      <c r="A339" s="24">
        <v>333</v>
      </c>
      <c r="B339" s="129" t="s">
        <v>978</v>
      </c>
      <c r="C339" s="130" t="s">
        <v>979</v>
      </c>
      <c r="D339" s="64">
        <v>23637243</v>
      </c>
      <c r="E339" s="83">
        <v>30</v>
      </c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>
        <v>30</v>
      </c>
      <c r="S339" s="83"/>
      <c r="T339" s="83"/>
      <c r="U339" s="83"/>
      <c r="V339" s="83">
        <v>21</v>
      </c>
      <c r="W339" s="83">
        <v>19</v>
      </c>
      <c r="X339" s="83">
        <v>15</v>
      </c>
      <c r="Y339" s="38"/>
      <c r="Z339" s="38"/>
      <c r="AA339" s="108">
        <f t="shared" si="78"/>
        <v>30</v>
      </c>
      <c r="AB339" s="38">
        <v>27</v>
      </c>
      <c r="AC339" s="38"/>
      <c r="AD339" s="108">
        <f t="shared" si="74"/>
        <v>27</v>
      </c>
      <c r="AE339" s="38"/>
      <c r="AF339" s="38"/>
      <c r="AG339" s="38"/>
      <c r="AH339" s="38"/>
      <c r="AI339" s="38"/>
      <c r="AJ339" s="38"/>
      <c r="AK339" s="38"/>
      <c r="AL339" s="38">
        <v>18</v>
      </c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83">
        <v>9</v>
      </c>
      <c r="BI339" s="108">
        <f t="shared" si="75"/>
        <v>18</v>
      </c>
      <c r="BJ339" s="38">
        <v>5</v>
      </c>
      <c r="BK339" s="38"/>
      <c r="BL339" s="38"/>
      <c r="BM339" s="38"/>
      <c r="BN339" s="38"/>
      <c r="BO339" s="108">
        <f t="shared" si="76"/>
        <v>5</v>
      </c>
      <c r="BP339" s="38"/>
      <c r="BQ339" s="38"/>
      <c r="BR339" s="38"/>
      <c r="BS339" s="38"/>
      <c r="BT339" s="38">
        <v>0</v>
      </c>
      <c r="BU339" s="108">
        <f t="shared" si="77"/>
        <v>0</v>
      </c>
      <c r="BV339" s="38">
        <v>15</v>
      </c>
      <c r="BW339" s="38"/>
      <c r="BX339" s="38"/>
      <c r="BY339" s="108">
        <f t="shared" si="71"/>
        <v>15</v>
      </c>
      <c r="BZ339" s="28">
        <f t="shared" si="69"/>
        <v>95</v>
      </c>
      <c r="CA339" s="85" t="str">
        <f t="shared" si="72"/>
        <v>1</v>
      </c>
      <c r="CB339" s="38" t="str">
        <f t="shared" si="70"/>
        <v>0</v>
      </c>
      <c r="CC339" s="85" t="str">
        <f t="shared" si="73"/>
        <v>0</v>
      </c>
    </row>
    <row r="340" spans="1:81" s="19" customFormat="1" ht="47.25" customHeight="1">
      <c r="A340" s="24">
        <v>334</v>
      </c>
      <c r="B340" s="131" t="s">
        <v>980</v>
      </c>
      <c r="C340" s="130" t="s">
        <v>981</v>
      </c>
      <c r="D340" s="65" t="s">
        <v>982</v>
      </c>
      <c r="E340" s="83">
        <v>30</v>
      </c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>
        <v>30</v>
      </c>
      <c r="S340" s="83"/>
      <c r="T340" s="83"/>
      <c r="U340" s="83"/>
      <c r="V340" s="83">
        <v>21</v>
      </c>
      <c r="W340" s="83">
        <v>19</v>
      </c>
      <c r="X340" s="83">
        <v>15</v>
      </c>
      <c r="Y340" s="38"/>
      <c r="Z340" s="38"/>
      <c r="AA340" s="108">
        <f t="shared" si="78"/>
        <v>30</v>
      </c>
      <c r="AB340" s="38">
        <v>27</v>
      </c>
      <c r="AC340" s="38"/>
      <c r="AD340" s="108">
        <f t="shared" si="74"/>
        <v>27</v>
      </c>
      <c r="AE340" s="38"/>
      <c r="AF340" s="38"/>
      <c r="AG340" s="38"/>
      <c r="AH340" s="38"/>
      <c r="AI340" s="38"/>
      <c r="AJ340" s="38"/>
      <c r="AK340" s="38"/>
      <c r="AL340" s="38">
        <v>18</v>
      </c>
      <c r="AM340" s="38">
        <v>38</v>
      </c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83">
        <v>9</v>
      </c>
      <c r="BI340" s="108">
        <f t="shared" si="75"/>
        <v>38</v>
      </c>
      <c r="BJ340" s="38">
        <v>5</v>
      </c>
      <c r="BK340" s="38"/>
      <c r="BL340" s="38"/>
      <c r="BM340" s="38"/>
      <c r="BN340" s="38"/>
      <c r="BO340" s="108">
        <f t="shared" si="76"/>
        <v>5</v>
      </c>
      <c r="BP340" s="38"/>
      <c r="BQ340" s="38"/>
      <c r="BR340" s="38"/>
      <c r="BS340" s="38"/>
      <c r="BT340" s="38">
        <v>0</v>
      </c>
      <c r="BU340" s="108">
        <f t="shared" si="77"/>
        <v>0</v>
      </c>
      <c r="BV340" s="38"/>
      <c r="BW340" s="38"/>
      <c r="BX340" s="38">
        <v>0</v>
      </c>
      <c r="BY340" s="108">
        <f t="shared" si="71"/>
        <v>0</v>
      </c>
      <c r="BZ340" s="28">
        <f t="shared" si="69"/>
        <v>100</v>
      </c>
      <c r="CA340" s="85" t="str">
        <f t="shared" si="72"/>
        <v>1</v>
      </c>
      <c r="CB340" s="38" t="str">
        <f t="shared" si="70"/>
        <v>0</v>
      </c>
      <c r="CC340" s="85" t="str">
        <f t="shared" si="73"/>
        <v>0</v>
      </c>
    </row>
    <row r="341" spans="1:81" s="32" customFormat="1" ht="47.25" customHeight="1">
      <c r="A341" s="24">
        <v>335</v>
      </c>
      <c r="B341" s="131" t="s">
        <v>983</v>
      </c>
      <c r="C341" s="130" t="s">
        <v>984</v>
      </c>
      <c r="D341" s="64">
        <v>14027155</v>
      </c>
      <c r="E341" s="83">
        <v>30</v>
      </c>
      <c r="F341" s="83"/>
      <c r="G341" s="83"/>
      <c r="H341" s="83"/>
      <c r="I341" s="83"/>
      <c r="J341" s="83"/>
      <c r="K341" s="83">
        <v>10</v>
      </c>
      <c r="L341" s="83"/>
      <c r="M341" s="83"/>
      <c r="N341" s="83"/>
      <c r="O341" s="83"/>
      <c r="P341" s="83"/>
      <c r="Q341" s="83"/>
      <c r="R341" s="83">
        <v>30</v>
      </c>
      <c r="S341" s="83"/>
      <c r="T341" s="83"/>
      <c r="U341" s="83"/>
      <c r="V341" s="83">
        <v>21</v>
      </c>
      <c r="W341" s="83">
        <v>19</v>
      </c>
      <c r="X341" s="83">
        <v>15</v>
      </c>
      <c r="Y341" s="83"/>
      <c r="Z341" s="83"/>
      <c r="AA341" s="108">
        <f t="shared" si="78"/>
        <v>30</v>
      </c>
      <c r="AB341" s="83">
        <v>27</v>
      </c>
      <c r="AC341" s="83"/>
      <c r="AD341" s="108">
        <f t="shared" si="74"/>
        <v>27</v>
      </c>
      <c r="AE341" s="83"/>
      <c r="AF341" s="83"/>
      <c r="AG341" s="83"/>
      <c r="AH341" s="83"/>
      <c r="AI341" s="83"/>
      <c r="AJ341" s="83"/>
      <c r="AK341" s="83"/>
      <c r="AL341" s="83">
        <v>18</v>
      </c>
      <c r="AM341" s="83">
        <v>38</v>
      </c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>
        <v>9</v>
      </c>
      <c r="BI341" s="108">
        <f t="shared" si="75"/>
        <v>38</v>
      </c>
      <c r="BJ341" s="83">
        <v>5</v>
      </c>
      <c r="BK341" s="83"/>
      <c r="BL341" s="83"/>
      <c r="BM341" s="83"/>
      <c r="BN341" s="83"/>
      <c r="BO341" s="108">
        <f t="shared" si="76"/>
        <v>5</v>
      </c>
      <c r="BP341" s="83"/>
      <c r="BQ341" s="83"/>
      <c r="BR341" s="83"/>
      <c r="BS341" s="83"/>
      <c r="BT341" s="83">
        <v>0</v>
      </c>
      <c r="BU341" s="108">
        <f t="shared" si="77"/>
        <v>0</v>
      </c>
      <c r="BV341" s="83"/>
      <c r="BW341" s="83"/>
      <c r="BX341" s="83">
        <v>0</v>
      </c>
      <c r="BY341" s="108">
        <f t="shared" si="71"/>
        <v>0</v>
      </c>
      <c r="BZ341" s="28">
        <f t="shared" si="69"/>
        <v>100</v>
      </c>
      <c r="CA341" s="85" t="str">
        <f t="shared" si="72"/>
        <v>1</v>
      </c>
      <c r="CB341" s="38" t="str">
        <f t="shared" si="70"/>
        <v>0</v>
      </c>
      <c r="CC341" s="85" t="str">
        <f t="shared" si="73"/>
        <v>0</v>
      </c>
    </row>
    <row r="342" spans="1:81" s="19" customFormat="1" ht="58.5" customHeight="1">
      <c r="A342" s="24">
        <v>336</v>
      </c>
      <c r="B342" s="131" t="s">
        <v>985</v>
      </c>
      <c r="C342" s="130" t="s">
        <v>986</v>
      </c>
      <c r="D342" s="64">
        <v>23637183</v>
      </c>
      <c r="E342" s="83">
        <v>30</v>
      </c>
      <c r="F342" s="83"/>
      <c r="G342" s="83"/>
      <c r="H342" s="83"/>
      <c r="I342" s="83"/>
      <c r="J342" s="83"/>
      <c r="K342" s="83">
        <v>10</v>
      </c>
      <c r="L342" s="83"/>
      <c r="M342" s="83"/>
      <c r="N342" s="83"/>
      <c r="O342" s="83"/>
      <c r="P342" s="83"/>
      <c r="Q342" s="83"/>
      <c r="R342" s="83">
        <v>30</v>
      </c>
      <c r="S342" s="83"/>
      <c r="T342" s="83"/>
      <c r="U342" s="83"/>
      <c r="V342" s="83">
        <v>21</v>
      </c>
      <c r="W342" s="83">
        <v>19</v>
      </c>
      <c r="X342" s="83">
        <v>15</v>
      </c>
      <c r="Y342" s="38"/>
      <c r="Z342" s="38"/>
      <c r="AA342" s="108">
        <f t="shared" si="78"/>
        <v>30</v>
      </c>
      <c r="AB342" s="38">
        <v>27</v>
      </c>
      <c r="AC342" s="38"/>
      <c r="AD342" s="108">
        <f t="shared" si="74"/>
        <v>27</v>
      </c>
      <c r="AE342" s="38"/>
      <c r="AF342" s="38"/>
      <c r="AG342" s="38"/>
      <c r="AH342" s="38"/>
      <c r="AI342" s="38"/>
      <c r="AJ342" s="38"/>
      <c r="AK342" s="38"/>
      <c r="AL342" s="38">
        <v>18</v>
      </c>
      <c r="AM342" s="38">
        <v>38</v>
      </c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83">
        <v>9</v>
      </c>
      <c r="BI342" s="108">
        <f t="shared" si="75"/>
        <v>38</v>
      </c>
      <c r="BJ342" s="38">
        <v>5</v>
      </c>
      <c r="BK342" s="38"/>
      <c r="BL342" s="38"/>
      <c r="BM342" s="38"/>
      <c r="BN342" s="38"/>
      <c r="BO342" s="108">
        <f t="shared" si="76"/>
        <v>5</v>
      </c>
      <c r="BP342" s="38"/>
      <c r="BQ342" s="38"/>
      <c r="BR342" s="38"/>
      <c r="BS342" s="38"/>
      <c r="BT342" s="38">
        <v>0</v>
      </c>
      <c r="BU342" s="108">
        <f t="shared" si="77"/>
        <v>0</v>
      </c>
      <c r="BV342" s="38"/>
      <c r="BW342" s="38"/>
      <c r="BX342" s="38">
        <v>0</v>
      </c>
      <c r="BY342" s="108">
        <f t="shared" si="71"/>
        <v>0</v>
      </c>
      <c r="BZ342" s="28">
        <f t="shared" si="69"/>
        <v>100</v>
      </c>
      <c r="CA342" s="85" t="str">
        <f t="shared" si="72"/>
        <v>1</v>
      </c>
      <c r="CB342" s="38" t="str">
        <f t="shared" si="70"/>
        <v>0</v>
      </c>
      <c r="CC342" s="85" t="str">
        <f t="shared" si="73"/>
        <v>0</v>
      </c>
    </row>
    <row r="343" spans="1:81" s="19" customFormat="1" ht="65.25" customHeight="1">
      <c r="A343" s="24">
        <v>337</v>
      </c>
      <c r="B343" s="132" t="s">
        <v>987</v>
      </c>
      <c r="C343" s="130" t="s">
        <v>988</v>
      </c>
      <c r="D343" s="65">
        <v>35800187</v>
      </c>
      <c r="E343" s="83">
        <v>30</v>
      </c>
      <c r="F343" s="83"/>
      <c r="G343" s="83"/>
      <c r="H343" s="83"/>
      <c r="I343" s="83"/>
      <c r="J343" s="83"/>
      <c r="K343" s="83"/>
      <c r="L343" s="83">
        <v>39</v>
      </c>
      <c r="M343" s="83"/>
      <c r="N343" s="83"/>
      <c r="O343" s="83"/>
      <c r="P343" s="83"/>
      <c r="Q343" s="83"/>
      <c r="R343" s="83">
        <v>30</v>
      </c>
      <c r="S343" s="83"/>
      <c r="T343" s="83"/>
      <c r="U343" s="83">
        <v>39</v>
      </c>
      <c r="V343" s="83"/>
      <c r="W343" s="83"/>
      <c r="X343" s="83"/>
      <c r="Y343" s="38"/>
      <c r="Z343" s="38"/>
      <c r="AA343" s="108">
        <f t="shared" si="78"/>
        <v>39</v>
      </c>
      <c r="AB343" s="38"/>
      <c r="AC343" s="38"/>
      <c r="AD343" s="108">
        <f t="shared" si="74"/>
        <v>0</v>
      </c>
      <c r="AE343" s="38"/>
      <c r="AF343" s="38"/>
      <c r="AG343" s="38"/>
      <c r="AH343" s="38"/>
      <c r="AI343" s="38"/>
      <c r="AJ343" s="38"/>
      <c r="AK343" s="38"/>
      <c r="AL343" s="38"/>
      <c r="AM343" s="38"/>
      <c r="AN343" s="38">
        <v>20</v>
      </c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83">
        <v>9</v>
      </c>
      <c r="BI343" s="108">
        <f t="shared" si="75"/>
        <v>20</v>
      </c>
      <c r="BJ343" s="38">
        <v>5</v>
      </c>
      <c r="BK343" s="38"/>
      <c r="BL343" s="38"/>
      <c r="BM343" s="38"/>
      <c r="BN343" s="38"/>
      <c r="BO343" s="108">
        <f t="shared" si="76"/>
        <v>5</v>
      </c>
      <c r="BP343" s="38"/>
      <c r="BQ343" s="38"/>
      <c r="BR343" s="38"/>
      <c r="BS343" s="38"/>
      <c r="BT343" s="38">
        <v>0</v>
      </c>
      <c r="BU343" s="108">
        <f t="shared" si="77"/>
        <v>0</v>
      </c>
      <c r="BV343" s="38"/>
      <c r="BW343" s="38"/>
      <c r="BX343" s="38">
        <v>0</v>
      </c>
      <c r="BY343" s="108">
        <f t="shared" si="71"/>
        <v>0</v>
      </c>
      <c r="BZ343" s="28">
        <f t="shared" si="69"/>
        <v>64</v>
      </c>
      <c r="CA343" s="85" t="str">
        <f t="shared" si="72"/>
        <v>1</v>
      </c>
      <c r="CB343" s="38" t="str">
        <f t="shared" si="70"/>
        <v>0</v>
      </c>
      <c r="CC343" s="85" t="str">
        <f t="shared" si="73"/>
        <v>0</v>
      </c>
    </row>
    <row r="344" spans="1:81" s="32" customFormat="1" ht="32.25" customHeight="1">
      <c r="A344" s="24">
        <v>338</v>
      </c>
      <c r="B344" s="133" t="s">
        <v>989</v>
      </c>
      <c r="C344" s="133" t="s">
        <v>990</v>
      </c>
      <c r="D344" s="66" t="s">
        <v>991</v>
      </c>
      <c r="E344" s="83">
        <v>25</v>
      </c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>
        <v>30</v>
      </c>
      <c r="S344" s="83"/>
      <c r="T344" s="83"/>
      <c r="U344" s="83"/>
      <c r="V344" s="83">
        <v>21</v>
      </c>
      <c r="W344" s="83">
        <v>19</v>
      </c>
      <c r="X344" s="83">
        <v>15</v>
      </c>
      <c r="Y344" s="83"/>
      <c r="Z344" s="83"/>
      <c r="AA344" s="108">
        <f t="shared" si="78"/>
        <v>30</v>
      </c>
      <c r="AB344" s="83">
        <v>27</v>
      </c>
      <c r="AC344" s="83"/>
      <c r="AD344" s="108">
        <f t="shared" si="74"/>
        <v>27</v>
      </c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>
        <v>9</v>
      </c>
      <c r="BI344" s="108">
        <f t="shared" si="75"/>
        <v>9</v>
      </c>
      <c r="BJ344" s="83">
        <v>5</v>
      </c>
      <c r="BK344" s="83"/>
      <c r="BL344" s="83"/>
      <c r="BM344" s="83"/>
      <c r="BN344" s="83"/>
      <c r="BO344" s="108">
        <f t="shared" si="76"/>
        <v>5</v>
      </c>
      <c r="BP344" s="83"/>
      <c r="BQ344" s="83"/>
      <c r="BR344" s="83"/>
      <c r="BS344" s="83"/>
      <c r="BT344" s="83">
        <v>0</v>
      </c>
      <c r="BU344" s="108">
        <f t="shared" si="77"/>
        <v>0</v>
      </c>
      <c r="BV344" s="83"/>
      <c r="BW344" s="83"/>
      <c r="BX344" s="83">
        <v>0</v>
      </c>
      <c r="BY344" s="108">
        <f t="shared" si="71"/>
        <v>0</v>
      </c>
      <c r="BZ344" s="28">
        <f t="shared" si="69"/>
        <v>71</v>
      </c>
      <c r="CA344" s="88" t="str">
        <f t="shared" si="72"/>
        <v>1</v>
      </c>
      <c r="CB344" s="83" t="str">
        <f t="shared" si="70"/>
        <v>0</v>
      </c>
      <c r="CC344" s="88" t="str">
        <f t="shared" si="73"/>
        <v>0</v>
      </c>
    </row>
    <row r="345" spans="1:81" s="32" customFormat="1" ht="64.5" customHeight="1">
      <c r="A345" s="24">
        <v>339</v>
      </c>
      <c r="B345" s="134" t="s">
        <v>440</v>
      </c>
      <c r="C345" s="135" t="s">
        <v>992</v>
      </c>
      <c r="D345" s="67">
        <v>31078028</v>
      </c>
      <c r="E345" s="83">
        <v>15</v>
      </c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>
        <v>30</v>
      </c>
      <c r="S345" s="83"/>
      <c r="T345" s="83"/>
      <c r="U345" s="83"/>
      <c r="V345" s="83"/>
      <c r="W345" s="83"/>
      <c r="X345" s="83"/>
      <c r="Y345" s="83"/>
      <c r="Z345" s="83"/>
      <c r="AA345" s="108">
        <f t="shared" si="78"/>
        <v>30</v>
      </c>
      <c r="AB345" s="83"/>
      <c r="AC345" s="83"/>
      <c r="AD345" s="108">
        <f t="shared" si="74"/>
        <v>0</v>
      </c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>
        <v>9</v>
      </c>
      <c r="BI345" s="108">
        <f t="shared" si="75"/>
        <v>9</v>
      </c>
      <c r="BJ345" s="83"/>
      <c r="BK345" s="83">
        <v>4</v>
      </c>
      <c r="BL345" s="83"/>
      <c r="BM345" s="83"/>
      <c r="BN345" s="83"/>
      <c r="BO345" s="108">
        <f t="shared" si="76"/>
        <v>4</v>
      </c>
      <c r="BP345" s="83"/>
      <c r="BQ345" s="83"/>
      <c r="BR345" s="83"/>
      <c r="BS345" s="83"/>
      <c r="BT345" s="83">
        <v>0</v>
      </c>
      <c r="BU345" s="108">
        <f t="shared" si="77"/>
        <v>0</v>
      </c>
      <c r="BV345" s="83"/>
      <c r="BW345" s="83"/>
      <c r="BX345" s="83">
        <v>0</v>
      </c>
      <c r="BY345" s="108">
        <f t="shared" si="71"/>
        <v>0</v>
      </c>
      <c r="BZ345" s="28">
        <f t="shared" si="69"/>
        <v>43</v>
      </c>
      <c r="CA345" s="88" t="str">
        <f t="shared" si="72"/>
        <v>1</v>
      </c>
      <c r="CB345" s="83" t="str">
        <f t="shared" si="70"/>
        <v>0</v>
      </c>
      <c r="CC345" s="88" t="str">
        <f t="shared" si="73"/>
        <v>0</v>
      </c>
    </row>
    <row r="346" spans="1:81" s="32" customFormat="1" ht="45" customHeight="1">
      <c r="A346" s="24">
        <v>340</v>
      </c>
      <c r="B346" s="131" t="s">
        <v>993</v>
      </c>
      <c r="C346" s="130" t="s">
        <v>994</v>
      </c>
      <c r="D346" s="64" t="s">
        <v>995</v>
      </c>
      <c r="E346" s="83">
        <v>30</v>
      </c>
      <c r="F346" s="83"/>
      <c r="G346" s="83"/>
      <c r="H346" s="83"/>
      <c r="I346" s="83"/>
      <c r="J346" s="83"/>
      <c r="K346" s="83">
        <v>10</v>
      </c>
      <c r="L346" s="83"/>
      <c r="M346" s="83"/>
      <c r="N346" s="83"/>
      <c r="O346" s="83"/>
      <c r="P346" s="83"/>
      <c r="Q346" s="83"/>
      <c r="R346" s="83">
        <v>30</v>
      </c>
      <c r="S346" s="83"/>
      <c r="T346" s="83"/>
      <c r="U346" s="83"/>
      <c r="V346" s="83">
        <v>38</v>
      </c>
      <c r="W346" s="83">
        <v>19</v>
      </c>
      <c r="X346" s="83">
        <v>15</v>
      </c>
      <c r="Y346" s="83"/>
      <c r="Z346" s="83"/>
      <c r="AA346" s="108">
        <f t="shared" si="78"/>
        <v>38</v>
      </c>
      <c r="AB346" s="83">
        <v>27</v>
      </c>
      <c r="AC346" s="83"/>
      <c r="AD346" s="108">
        <f t="shared" si="74"/>
        <v>27</v>
      </c>
      <c r="AE346" s="83"/>
      <c r="AF346" s="83"/>
      <c r="AG346" s="83"/>
      <c r="AH346" s="83"/>
      <c r="AI346" s="83"/>
      <c r="AJ346" s="83"/>
      <c r="AK346" s="83"/>
      <c r="AL346" s="83">
        <v>18</v>
      </c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>
        <v>9</v>
      </c>
      <c r="BI346" s="108">
        <f t="shared" si="75"/>
        <v>18</v>
      </c>
      <c r="BJ346" s="83">
        <v>5</v>
      </c>
      <c r="BK346" s="83"/>
      <c r="BL346" s="83"/>
      <c r="BM346" s="83"/>
      <c r="BN346" s="83"/>
      <c r="BO346" s="108">
        <f t="shared" si="76"/>
        <v>5</v>
      </c>
      <c r="BP346" s="83"/>
      <c r="BQ346" s="83"/>
      <c r="BR346" s="83"/>
      <c r="BS346" s="83"/>
      <c r="BT346" s="83">
        <v>0</v>
      </c>
      <c r="BU346" s="108">
        <f t="shared" si="77"/>
        <v>0</v>
      </c>
      <c r="BV346" s="83"/>
      <c r="BW346" s="83"/>
      <c r="BX346" s="83">
        <v>0</v>
      </c>
      <c r="BY346" s="108">
        <f t="shared" si="71"/>
        <v>0</v>
      </c>
      <c r="BZ346" s="28">
        <f t="shared" si="69"/>
        <v>88</v>
      </c>
      <c r="CA346" s="88" t="str">
        <f t="shared" si="72"/>
        <v>1</v>
      </c>
      <c r="CB346" s="83" t="str">
        <f t="shared" si="70"/>
        <v>0</v>
      </c>
      <c r="CC346" s="88" t="str">
        <f t="shared" si="73"/>
        <v>0</v>
      </c>
    </row>
    <row r="347" spans="1:81" s="19" customFormat="1" ht="53.25" customHeight="1">
      <c r="A347" s="24">
        <v>341</v>
      </c>
      <c r="B347" s="131" t="s">
        <v>996</v>
      </c>
      <c r="C347" s="130" t="s">
        <v>997</v>
      </c>
      <c r="D347" s="65" t="s">
        <v>998</v>
      </c>
      <c r="E347" s="83">
        <v>30</v>
      </c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>
        <v>30</v>
      </c>
      <c r="S347" s="83"/>
      <c r="T347" s="83"/>
      <c r="U347" s="83"/>
      <c r="V347" s="83">
        <v>21</v>
      </c>
      <c r="W347" s="83">
        <v>19</v>
      </c>
      <c r="X347" s="83">
        <v>15</v>
      </c>
      <c r="Y347" s="38"/>
      <c r="Z347" s="38"/>
      <c r="AA347" s="108">
        <f t="shared" si="78"/>
        <v>30</v>
      </c>
      <c r="AB347" s="38">
        <v>27</v>
      </c>
      <c r="AC347" s="38"/>
      <c r="AD347" s="108">
        <f t="shared" si="74"/>
        <v>27</v>
      </c>
      <c r="AE347" s="38"/>
      <c r="AF347" s="38"/>
      <c r="AG347" s="38"/>
      <c r="AH347" s="38"/>
      <c r="AI347" s="38"/>
      <c r="AJ347" s="38"/>
      <c r="AK347" s="38"/>
      <c r="AL347" s="38">
        <v>18</v>
      </c>
      <c r="AM347" s="38">
        <v>38</v>
      </c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83">
        <v>9</v>
      </c>
      <c r="BI347" s="108">
        <f t="shared" si="75"/>
        <v>38</v>
      </c>
      <c r="BJ347" s="38">
        <v>5</v>
      </c>
      <c r="BK347" s="38"/>
      <c r="BL347" s="38"/>
      <c r="BM347" s="38"/>
      <c r="BN347" s="38"/>
      <c r="BO347" s="108">
        <f t="shared" si="76"/>
        <v>5</v>
      </c>
      <c r="BP347" s="38"/>
      <c r="BQ347" s="38"/>
      <c r="BR347" s="38"/>
      <c r="BS347" s="38"/>
      <c r="BT347" s="38">
        <v>0</v>
      </c>
      <c r="BU347" s="108">
        <f t="shared" si="77"/>
        <v>0</v>
      </c>
      <c r="BV347" s="38"/>
      <c r="BW347" s="38"/>
      <c r="BX347" s="38">
        <v>0</v>
      </c>
      <c r="BY347" s="108">
        <f t="shared" si="71"/>
        <v>0</v>
      </c>
      <c r="BZ347" s="28">
        <f t="shared" si="69"/>
        <v>100</v>
      </c>
      <c r="CA347" s="85" t="str">
        <f t="shared" si="72"/>
        <v>1</v>
      </c>
      <c r="CB347" s="38" t="str">
        <f t="shared" si="70"/>
        <v>0</v>
      </c>
      <c r="CC347" s="85" t="str">
        <f t="shared" si="73"/>
        <v>0</v>
      </c>
    </row>
    <row r="348" spans="1:81" s="19" customFormat="1" ht="63" customHeight="1">
      <c r="A348" s="24">
        <v>342</v>
      </c>
      <c r="B348" s="133" t="s">
        <v>999</v>
      </c>
      <c r="C348" s="133" t="s">
        <v>1000</v>
      </c>
      <c r="D348" s="37">
        <v>40987942</v>
      </c>
      <c r="E348" s="83">
        <v>30</v>
      </c>
      <c r="F348" s="83"/>
      <c r="G348" s="83"/>
      <c r="H348" s="83"/>
      <c r="I348" s="83"/>
      <c r="J348" s="83"/>
      <c r="K348" s="83"/>
      <c r="L348" s="83">
        <v>39</v>
      </c>
      <c r="M348" s="83"/>
      <c r="N348" s="83"/>
      <c r="O348" s="83"/>
      <c r="P348" s="83"/>
      <c r="Q348" s="83"/>
      <c r="R348" s="83"/>
      <c r="S348" s="83"/>
      <c r="T348" s="83"/>
      <c r="U348" s="83">
        <v>39</v>
      </c>
      <c r="V348" s="83"/>
      <c r="W348" s="83"/>
      <c r="X348" s="83"/>
      <c r="Y348" s="38"/>
      <c r="Z348" s="38"/>
      <c r="AA348" s="108">
        <f t="shared" si="78"/>
        <v>39</v>
      </c>
      <c r="AB348" s="38"/>
      <c r="AC348" s="38">
        <v>21</v>
      </c>
      <c r="AD348" s="108">
        <f t="shared" si="74"/>
        <v>21</v>
      </c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83"/>
      <c r="BI348" s="108">
        <f t="shared" si="75"/>
        <v>0</v>
      </c>
      <c r="BJ348" s="38"/>
      <c r="BK348" s="38"/>
      <c r="BL348" s="38"/>
      <c r="BM348" s="38"/>
      <c r="BN348" s="38">
        <v>0</v>
      </c>
      <c r="BO348" s="108">
        <f t="shared" si="76"/>
        <v>0</v>
      </c>
      <c r="BP348" s="38"/>
      <c r="BQ348" s="38"/>
      <c r="BR348" s="38"/>
      <c r="BS348" s="38"/>
      <c r="BT348" s="38">
        <v>0</v>
      </c>
      <c r="BU348" s="108">
        <f t="shared" si="77"/>
        <v>0</v>
      </c>
      <c r="BV348" s="38"/>
      <c r="BW348" s="38"/>
      <c r="BX348" s="38">
        <v>0</v>
      </c>
      <c r="BY348" s="108">
        <f t="shared" si="71"/>
        <v>0</v>
      </c>
      <c r="BZ348" s="28">
        <f t="shared" si="69"/>
        <v>60</v>
      </c>
      <c r="CA348" s="85" t="str">
        <f t="shared" si="72"/>
        <v>1</v>
      </c>
      <c r="CB348" s="38" t="str">
        <f t="shared" si="70"/>
        <v>0</v>
      </c>
      <c r="CC348" s="85" t="str">
        <f t="shared" si="73"/>
        <v>0</v>
      </c>
    </row>
    <row r="349" spans="1:81" s="19" customFormat="1" ht="45.75" customHeight="1">
      <c r="A349" s="24">
        <v>343</v>
      </c>
      <c r="B349" s="131" t="s">
        <v>1001</v>
      </c>
      <c r="C349" s="130" t="s">
        <v>1002</v>
      </c>
      <c r="D349" s="64" t="s">
        <v>1003</v>
      </c>
      <c r="E349" s="31">
        <v>30</v>
      </c>
      <c r="F349" s="83"/>
      <c r="G349" s="83"/>
      <c r="H349" s="83"/>
      <c r="I349" s="83"/>
      <c r="J349" s="83"/>
      <c r="K349" s="83">
        <v>10</v>
      </c>
      <c r="L349" s="83"/>
      <c r="M349" s="83"/>
      <c r="N349" s="83"/>
      <c r="O349" s="83"/>
      <c r="P349" s="83"/>
      <c r="Q349" s="83"/>
      <c r="R349" s="83">
        <v>30</v>
      </c>
      <c r="S349" s="83"/>
      <c r="T349" s="83"/>
      <c r="U349" s="83"/>
      <c r="V349" s="83">
        <v>38</v>
      </c>
      <c r="W349" s="83">
        <v>19</v>
      </c>
      <c r="X349" s="83">
        <v>15</v>
      </c>
      <c r="Y349" s="38"/>
      <c r="Z349" s="38"/>
      <c r="AA349" s="108">
        <f t="shared" si="78"/>
        <v>38</v>
      </c>
      <c r="AB349" s="38">
        <v>27</v>
      </c>
      <c r="AC349" s="38"/>
      <c r="AD349" s="108">
        <f t="shared" si="74"/>
        <v>27</v>
      </c>
      <c r="AE349" s="38"/>
      <c r="AF349" s="38"/>
      <c r="AG349" s="38"/>
      <c r="AH349" s="38"/>
      <c r="AI349" s="38"/>
      <c r="AJ349" s="38"/>
      <c r="AK349" s="38"/>
      <c r="AL349" s="38">
        <v>18</v>
      </c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83">
        <v>9</v>
      </c>
      <c r="BI349" s="108">
        <f t="shared" si="75"/>
        <v>18</v>
      </c>
      <c r="BJ349" s="38">
        <v>5</v>
      </c>
      <c r="BK349" s="38"/>
      <c r="BL349" s="38"/>
      <c r="BM349" s="38"/>
      <c r="BN349" s="38"/>
      <c r="BO349" s="108">
        <f t="shared" si="76"/>
        <v>5</v>
      </c>
      <c r="BP349" s="38"/>
      <c r="BQ349" s="38"/>
      <c r="BR349" s="38"/>
      <c r="BS349" s="38"/>
      <c r="BT349" s="38">
        <v>0</v>
      </c>
      <c r="BU349" s="108">
        <f t="shared" si="77"/>
        <v>0</v>
      </c>
      <c r="BV349" s="38"/>
      <c r="BW349" s="38"/>
      <c r="BX349" s="38">
        <v>0</v>
      </c>
      <c r="BY349" s="108">
        <f t="shared" si="71"/>
        <v>0</v>
      </c>
      <c r="BZ349" s="28">
        <f t="shared" si="69"/>
        <v>88</v>
      </c>
      <c r="CA349" s="85" t="str">
        <f t="shared" si="72"/>
        <v>1</v>
      </c>
      <c r="CB349" s="38" t="str">
        <f t="shared" si="70"/>
        <v>0</v>
      </c>
      <c r="CC349" s="85" t="str">
        <f t="shared" si="73"/>
        <v>0</v>
      </c>
    </row>
    <row r="350" spans="1:81" s="19" customFormat="1" ht="41.25" customHeight="1">
      <c r="A350" s="24">
        <v>344</v>
      </c>
      <c r="B350" s="131" t="s">
        <v>1004</v>
      </c>
      <c r="C350" s="130" t="s">
        <v>1005</v>
      </c>
      <c r="D350" s="64" t="s">
        <v>1006</v>
      </c>
      <c r="E350" s="83">
        <v>30</v>
      </c>
      <c r="F350" s="83"/>
      <c r="G350" s="83"/>
      <c r="H350" s="83"/>
      <c r="I350" s="83"/>
      <c r="J350" s="83"/>
      <c r="K350" s="83">
        <v>10</v>
      </c>
      <c r="L350" s="83"/>
      <c r="M350" s="83"/>
      <c r="N350" s="83"/>
      <c r="O350" s="83"/>
      <c r="P350" s="83"/>
      <c r="Q350" s="83"/>
      <c r="R350" s="83">
        <v>30</v>
      </c>
      <c r="S350" s="83"/>
      <c r="T350" s="83"/>
      <c r="U350" s="83"/>
      <c r="V350" s="83">
        <v>38</v>
      </c>
      <c r="W350" s="83">
        <v>19</v>
      </c>
      <c r="X350" s="83">
        <v>15</v>
      </c>
      <c r="Y350" s="38"/>
      <c r="Z350" s="38"/>
      <c r="AA350" s="108">
        <f t="shared" si="78"/>
        <v>38</v>
      </c>
      <c r="AB350" s="38">
        <v>27</v>
      </c>
      <c r="AC350" s="38"/>
      <c r="AD350" s="108">
        <f t="shared" si="74"/>
        <v>27</v>
      </c>
      <c r="AE350" s="38"/>
      <c r="AF350" s="38"/>
      <c r="AG350" s="38"/>
      <c r="AH350" s="38"/>
      <c r="AI350" s="38"/>
      <c r="AJ350" s="38"/>
      <c r="AK350" s="38"/>
      <c r="AL350" s="38">
        <v>18</v>
      </c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83">
        <v>9</v>
      </c>
      <c r="BI350" s="108">
        <f t="shared" si="75"/>
        <v>18</v>
      </c>
      <c r="BJ350" s="38">
        <v>5</v>
      </c>
      <c r="BK350" s="38"/>
      <c r="BL350" s="38"/>
      <c r="BM350" s="38"/>
      <c r="BN350" s="38"/>
      <c r="BO350" s="108">
        <f t="shared" si="76"/>
        <v>5</v>
      </c>
      <c r="BP350" s="38"/>
      <c r="BQ350" s="38"/>
      <c r="BR350" s="38"/>
      <c r="BS350" s="38"/>
      <c r="BT350" s="38">
        <v>0</v>
      </c>
      <c r="BU350" s="108">
        <f t="shared" si="77"/>
        <v>0</v>
      </c>
      <c r="BV350" s="38"/>
      <c r="BW350" s="38"/>
      <c r="BX350" s="38">
        <v>0</v>
      </c>
      <c r="BY350" s="108">
        <f t="shared" si="71"/>
        <v>0</v>
      </c>
      <c r="BZ350" s="28">
        <f t="shared" si="69"/>
        <v>88</v>
      </c>
      <c r="CA350" s="85" t="str">
        <f t="shared" si="72"/>
        <v>1</v>
      </c>
      <c r="CB350" s="38" t="str">
        <f t="shared" si="70"/>
        <v>0</v>
      </c>
      <c r="CC350" s="85" t="str">
        <f t="shared" si="73"/>
        <v>0</v>
      </c>
    </row>
    <row r="351" spans="1:81" s="19" customFormat="1" ht="45" customHeight="1">
      <c r="A351" s="24">
        <v>345</v>
      </c>
      <c r="B351" s="131" t="s">
        <v>1007</v>
      </c>
      <c r="C351" s="130" t="s">
        <v>1008</v>
      </c>
      <c r="D351" s="65" t="s">
        <v>1009</v>
      </c>
      <c r="E351" s="31">
        <v>30</v>
      </c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>
        <v>30</v>
      </c>
      <c r="S351" s="83"/>
      <c r="T351" s="83"/>
      <c r="U351" s="83"/>
      <c r="V351" s="83">
        <v>21</v>
      </c>
      <c r="W351" s="83">
        <v>19</v>
      </c>
      <c r="X351" s="83">
        <v>15</v>
      </c>
      <c r="Y351" s="38"/>
      <c r="Z351" s="38"/>
      <c r="AA351" s="108">
        <f t="shared" si="78"/>
        <v>30</v>
      </c>
      <c r="AB351" s="38">
        <v>27</v>
      </c>
      <c r="AC351" s="38"/>
      <c r="AD351" s="108">
        <f t="shared" si="74"/>
        <v>27</v>
      </c>
      <c r="AE351" s="38"/>
      <c r="AF351" s="38"/>
      <c r="AG351" s="38"/>
      <c r="AH351" s="38"/>
      <c r="AI351" s="38"/>
      <c r="AJ351" s="38"/>
      <c r="AK351" s="38"/>
      <c r="AL351" s="38">
        <v>18</v>
      </c>
      <c r="AM351" s="38">
        <v>38</v>
      </c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83">
        <v>9</v>
      </c>
      <c r="BI351" s="108">
        <f t="shared" si="75"/>
        <v>38</v>
      </c>
      <c r="BJ351" s="38">
        <v>5</v>
      </c>
      <c r="BK351" s="38"/>
      <c r="BL351" s="38"/>
      <c r="BM351" s="38"/>
      <c r="BN351" s="38"/>
      <c r="BO351" s="108">
        <f t="shared" si="76"/>
        <v>5</v>
      </c>
      <c r="BP351" s="38"/>
      <c r="BQ351" s="38"/>
      <c r="BR351" s="38"/>
      <c r="BS351" s="38"/>
      <c r="BT351" s="38">
        <v>0</v>
      </c>
      <c r="BU351" s="108">
        <f t="shared" si="77"/>
        <v>0</v>
      </c>
      <c r="BV351" s="38"/>
      <c r="BW351" s="38"/>
      <c r="BX351" s="38">
        <v>0</v>
      </c>
      <c r="BY351" s="108">
        <f t="shared" si="71"/>
        <v>0</v>
      </c>
      <c r="BZ351" s="28">
        <f t="shared" si="69"/>
        <v>100</v>
      </c>
      <c r="CA351" s="85" t="str">
        <f t="shared" si="72"/>
        <v>1</v>
      </c>
      <c r="CB351" s="38" t="str">
        <f t="shared" si="70"/>
        <v>0</v>
      </c>
      <c r="CC351" s="85" t="str">
        <f t="shared" si="73"/>
        <v>0</v>
      </c>
    </row>
    <row r="352" spans="1:81" s="19" customFormat="1" ht="58.5" customHeight="1">
      <c r="A352" s="24">
        <v>346</v>
      </c>
      <c r="B352" s="131" t="s">
        <v>1010</v>
      </c>
      <c r="C352" s="130" t="s">
        <v>1011</v>
      </c>
      <c r="D352" s="65" t="s">
        <v>1012</v>
      </c>
      <c r="E352" s="83">
        <v>30</v>
      </c>
      <c r="F352" s="83"/>
      <c r="G352" s="83"/>
      <c r="H352" s="83"/>
      <c r="I352" s="83"/>
      <c r="J352" s="83"/>
      <c r="K352" s="83">
        <v>10</v>
      </c>
      <c r="L352" s="83"/>
      <c r="M352" s="83"/>
      <c r="N352" s="83"/>
      <c r="O352" s="83"/>
      <c r="P352" s="83"/>
      <c r="Q352" s="83"/>
      <c r="R352" s="83">
        <v>30</v>
      </c>
      <c r="S352" s="83"/>
      <c r="T352" s="83"/>
      <c r="U352" s="83"/>
      <c r="V352" s="83">
        <v>21</v>
      </c>
      <c r="W352" s="83">
        <v>19</v>
      </c>
      <c r="X352" s="83">
        <v>15</v>
      </c>
      <c r="Y352" s="38"/>
      <c r="Z352" s="38"/>
      <c r="AA352" s="108">
        <f t="shared" si="78"/>
        <v>30</v>
      </c>
      <c r="AB352" s="38">
        <v>27</v>
      </c>
      <c r="AC352" s="38"/>
      <c r="AD352" s="108">
        <f t="shared" si="74"/>
        <v>27</v>
      </c>
      <c r="AE352" s="38"/>
      <c r="AF352" s="38"/>
      <c r="AG352" s="38"/>
      <c r="AH352" s="38"/>
      <c r="AI352" s="38"/>
      <c r="AJ352" s="38"/>
      <c r="AK352" s="38"/>
      <c r="AL352" s="38">
        <v>18</v>
      </c>
      <c r="AM352" s="38">
        <v>38</v>
      </c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83">
        <v>9</v>
      </c>
      <c r="BI352" s="108">
        <f t="shared" si="75"/>
        <v>38</v>
      </c>
      <c r="BJ352" s="38">
        <v>5</v>
      </c>
      <c r="BK352" s="38"/>
      <c r="BL352" s="38"/>
      <c r="BM352" s="38"/>
      <c r="BN352" s="38"/>
      <c r="BO352" s="108">
        <f t="shared" si="76"/>
        <v>5</v>
      </c>
      <c r="BP352" s="38"/>
      <c r="BQ352" s="38"/>
      <c r="BR352" s="38"/>
      <c r="BS352" s="38"/>
      <c r="BT352" s="38">
        <v>0</v>
      </c>
      <c r="BU352" s="108">
        <f t="shared" si="77"/>
        <v>0</v>
      </c>
      <c r="BV352" s="38"/>
      <c r="BW352" s="38"/>
      <c r="BX352" s="38">
        <v>0</v>
      </c>
      <c r="BY352" s="108">
        <f t="shared" si="71"/>
        <v>0</v>
      </c>
      <c r="BZ352" s="28">
        <f t="shared" si="69"/>
        <v>100</v>
      </c>
      <c r="CA352" s="85" t="str">
        <f t="shared" si="72"/>
        <v>1</v>
      </c>
      <c r="CB352" s="38" t="str">
        <f t="shared" si="70"/>
        <v>0</v>
      </c>
      <c r="CC352" s="85" t="str">
        <f t="shared" si="73"/>
        <v>0</v>
      </c>
    </row>
    <row r="353" spans="1:81" s="19" customFormat="1" ht="60.75" customHeight="1">
      <c r="A353" s="24">
        <v>347</v>
      </c>
      <c r="B353" s="131" t="s">
        <v>1013</v>
      </c>
      <c r="C353" s="130" t="s">
        <v>1014</v>
      </c>
      <c r="D353" s="65" t="s">
        <v>1015</v>
      </c>
      <c r="E353" s="83">
        <v>30</v>
      </c>
      <c r="F353" s="83"/>
      <c r="G353" s="83"/>
      <c r="H353" s="83"/>
      <c r="I353" s="83"/>
      <c r="J353" s="83"/>
      <c r="K353" s="83">
        <v>10</v>
      </c>
      <c r="L353" s="83"/>
      <c r="M353" s="83"/>
      <c r="N353" s="83"/>
      <c r="O353" s="83"/>
      <c r="P353" s="83"/>
      <c r="Q353" s="83"/>
      <c r="R353" s="83">
        <v>30</v>
      </c>
      <c r="S353" s="83"/>
      <c r="T353" s="83"/>
      <c r="U353" s="83"/>
      <c r="V353" s="83">
        <v>21</v>
      </c>
      <c r="W353" s="83">
        <v>19</v>
      </c>
      <c r="X353" s="83">
        <v>15</v>
      </c>
      <c r="Y353" s="38"/>
      <c r="Z353" s="38"/>
      <c r="AA353" s="108">
        <f t="shared" si="78"/>
        <v>30</v>
      </c>
      <c r="AB353" s="38">
        <v>27</v>
      </c>
      <c r="AC353" s="38"/>
      <c r="AD353" s="108">
        <f t="shared" si="74"/>
        <v>27</v>
      </c>
      <c r="AE353" s="38"/>
      <c r="AF353" s="38"/>
      <c r="AG353" s="38"/>
      <c r="AH353" s="38"/>
      <c r="AI353" s="38"/>
      <c r="AJ353" s="38"/>
      <c r="AK353" s="38"/>
      <c r="AL353" s="38">
        <v>18</v>
      </c>
      <c r="AM353" s="38">
        <v>38</v>
      </c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83">
        <v>9</v>
      </c>
      <c r="BI353" s="108">
        <f t="shared" si="75"/>
        <v>38</v>
      </c>
      <c r="BJ353" s="38">
        <v>5</v>
      </c>
      <c r="BK353" s="38"/>
      <c r="BL353" s="38"/>
      <c r="BM353" s="38"/>
      <c r="BN353" s="38"/>
      <c r="BO353" s="108">
        <f t="shared" si="76"/>
        <v>5</v>
      </c>
      <c r="BP353" s="38"/>
      <c r="BQ353" s="38"/>
      <c r="BR353" s="38"/>
      <c r="BS353" s="38"/>
      <c r="BT353" s="38">
        <v>0</v>
      </c>
      <c r="BU353" s="108">
        <f t="shared" si="77"/>
        <v>0</v>
      </c>
      <c r="BV353" s="38"/>
      <c r="BW353" s="38"/>
      <c r="BX353" s="38">
        <v>0</v>
      </c>
      <c r="BY353" s="108">
        <f t="shared" si="71"/>
        <v>0</v>
      </c>
      <c r="BZ353" s="28">
        <f t="shared" si="69"/>
        <v>100</v>
      </c>
      <c r="CA353" s="85" t="str">
        <f t="shared" si="72"/>
        <v>1</v>
      </c>
      <c r="CB353" s="38" t="str">
        <f t="shared" si="70"/>
        <v>0</v>
      </c>
      <c r="CC353" s="85" t="str">
        <f t="shared" si="73"/>
        <v>0</v>
      </c>
    </row>
    <row r="354" spans="1:81" s="19" customFormat="1" ht="60.75" customHeight="1">
      <c r="A354" s="24">
        <v>348</v>
      </c>
      <c r="B354" s="131" t="s">
        <v>1016</v>
      </c>
      <c r="C354" s="136" t="s">
        <v>1017</v>
      </c>
      <c r="D354" s="64">
        <v>32009486</v>
      </c>
      <c r="E354" s="83">
        <v>15</v>
      </c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>
        <v>30</v>
      </c>
      <c r="S354" s="83"/>
      <c r="T354" s="83"/>
      <c r="U354" s="83"/>
      <c r="V354" s="83"/>
      <c r="W354" s="83"/>
      <c r="X354" s="83"/>
      <c r="Y354" s="38"/>
      <c r="Z354" s="38"/>
      <c r="AA354" s="108">
        <f t="shared" si="78"/>
        <v>30</v>
      </c>
      <c r="AB354" s="38"/>
      <c r="AC354" s="38"/>
      <c r="AD354" s="108">
        <f t="shared" si="74"/>
        <v>0</v>
      </c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83">
        <v>9</v>
      </c>
      <c r="BI354" s="108">
        <f t="shared" si="75"/>
        <v>9</v>
      </c>
      <c r="BJ354" s="38">
        <v>5</v>
      </c>
      <c r="BK354" s="38"/>
      <c r="BL354" s="38"/>
      <c r="BM354" s="38"/>
      <c r="BN354" s="38"/>
      <c r="BO354" s="108">
        <f t="shared" si="76"/>
        <v>5</v>
      </c>
      <c r="BP354" s="38"/>
      <c r="BQ354" s="38"/>
      <c r="BR354" s="38"/>
      <c r="BS354" s="38"/>
      <c r="BT354" s="38">
        <v>0</v>
      </c>
      <c r="BU354" s="108">
        <f t="shared" si="77"/>
        <v>0</v>
      </c>
      <c r="BV354" s="38"/>
      <c r="BW354" s="38"/>
      <c r="BX354" s="38">
        <v>0</v>
      </c>
      <c r="BY354" s="108">
        <f t="shared" si="71"/>
        <v>0</v>
      </c>
      <c r="BZ354" s="28">
        <f t="shared" si="69"/>
        <v>44</v>
      </c>
      <c r="CA354" s="85" t="str">
        <f t="shared" si="72"/>
        <v>1</v>
      </c>
      <c r="CB354" s="38" t="str">
        <f t="shared" si="70"/>
        <v>0</v>
      </c>
      <c r="CC354" s="85" t="str">
        <f t="shared" si="73"/>
        <v>0</v>
      </c>
    </row>
    <row r="355" spans="1:81" s="19" customFormat="1" ht="60.75" customHeight="1">
      <c r="A355" s="24">
        <v>349</v>
      </c>
      <c r="B355" s="133" t="s">
        <v>1018</v>
      </c>
      <c r="C355" s="133" t="s">
        <v>1019</v>
      </c>
      <c r="D355" s="37">
        <v>23825737</v>
      </c>
      <c r="E355" s="83">
        <v>30</v>
      </c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>
        <v>30</v>
      </c>
      <c r="S355" s="83"/>
      <c r="T355" s="83"/>
      <c r="U355" s="83"/>
      <c r="V355" s="83">
        <v>21</v>
      </c>
      <c r="W355" s="83">
        <v>19</v>
      </c>
      <c r="X355" s="83">
        <v>15</v>
      </c>
      <c r="Y355" s="38"/>
      <c r="Z355" s="38"/>
      <c r="AA355" s="108">
        <f t="shared" si="78"/>
        <v>30</v>
      </c>
      <c r="AB355" s="38">
        <v>27</v>
      </c>
      <c r="AC355" s="38"/>
      <c r="AD355" s="108">
        <f t="shared" si="74"/>
        <v>27</v>
      </c>
      <c r="AE355" s="38"/>
      <c r="AF355" s="38"/>
      <c r="AG355" s="38"/>
      <c r="AH355" s="38"/>
      <c r="AI355" s="38"/>
      <c r="AJ355" s="38"/>
      <c r="AK355" s="38"/>
      <c r="AL355" s="38">
        <v>18</v>
      </c>
      <c r="AM355" s="38">
        <v>38</v>
      </c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83">
        <v>9</v>
      </c>
      <c r="BI355" s="108">
        <f t="shared" si="75"/>
        <v>38</v>
      </c>
      <c r="BJ355" s="38">
        <v>5</v>
      </c>
      <c r="BK355" s="38"/>
      <c r="BL355" s="38"/>
      <c r="BM355" s="38"/>
      <c r="BN355" s="38">
        <v>0</v>
      </c>
      <c r="BO355" s="108">
        <f t="shared" si="76"/>
        <v>5</v>
      </c>
      <c r="BP355" s="38"/>
      <c r="BQ355" s="38"/>
      <c r="BR355" s="38"/>
      <c r="BS355" s="38"/>
      <c r="BT355" s="38">
        <v>0</v>
      </c>
      <c r="BU355" s="108">
        <f t="shared" si="77"/>
        <v>0</v>
      </c>
      <c r="BV355" s="38"/>
      <c r="BW355" s="38"/>
      <c r="BX355" s="38">
        <v>0</v>
      </c>
      <c r="BY355" s="108">
        <f t="shared" si="71"/>
        <v>0</v>
      </c>
      <c r="BZ355" s="28">
        <f t="shared" si="69"/>
        <v>100</v>
      </c>
      <c r="CA355" s="85" t="str">
        <f t="shared" si="72"/>
        <v>1</v>
      </c>
      <c r="CB355" s="38" t="str">
        <f t="shared" si="70"/>
        <v>0</v>
      </c>
      <c r="CC355" s="85" t="str">
        <f t="shared" si="73"/>
        <v>0</v>
      </c>
    </row>
    <row r="356" spans="1:81" s="19" customFormat="1" ht="66.75" customHeight="1">
      <c r="A356" s="24">
        <v>350</v>
      </c>
      <c r="B356" s="133" t="s">
        <v>1020</v>
      </c>
      <c r="C356" s="133" t="s">
        <v>1021</v>
      </c>
      <c r="D356" s="37">
        <v>40387240</v>
      </c>
      <c r="E356" s="83">
        <v>15</v>
      </c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>
        <v>30</v>
      </c>
      <c r="S356" s="83"/>
      <c r="T356" s="83"/>
      <c r="U356" s="83"/>
      <c r="V356" s="83"/>
      <c r="W356" s="83"/>
      <c r="X356" s="83"/>
      <c r="Y356" s="38"/>
      <c r="Z356" s="38"/>
      <c r="AA356" s="108">
        <f t="shared" si="78"/>
        <v>30</v>
      </c>
      <c r="AB356" s="38"/>
      <c r="AC356" s="38"/>
      <c r="AD356" s="108">
        <f t="shared" si="74"/>
        <v>0</v>
      </c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83"/>
      <c r="BI356" s="108">
        <f t="shared" si="75"/>
        <v>0</v>
      </c>
      <c r="BJ356" s="38"/>
      <c r="BK356" s="38"/>
      <c r="BL356" s="38"/>
      <c r="BM356" s="38"/>
      <c r="BN356" s="38">
        <v>0</v>
      </c>
      <c r="BO356" s="108">
        <f t="shared" si="76"/>
        <v>0</v>
      </c>
      <c r="BP356" s="38"/>
      <c r="BQ356" s="38"/>
      <c r="BR356" s="38"/>
      <c r="BS356" s="38"/>
      <c r="BT356" s="38">
        <v>0</v>
      </c>
      <c r="BU356" s="108">
        <f t="shared" si="77"/>
        <v>0</v>
      </c>
      <c r="BV356" s="38"/>
      <c r="BW356" s="38"/>
      <c r="BX356" s="38">
        <v>0</v>
      </c>
      <c r="BY356" s="108">
        <f t="shared" si="71"/>
        <v>0</v>
      </c>
      <c r="BZ356" s="28">
        <f t="shared" si="69"/>
        <v>30</v>
      </c>
      <c r="CA356" s="85" t="str">
        <f t="shared" si="72"/>
        <v>0</v>
      </c>
      <c r="CB356" s="38" t="str">
        <f t="shared" si="70"/>
        <v>1</v>
      </c>
      <c r="CC356" s="85" t="str">
        <f t="shared" si="73"/>
        <v>0</v>
      </c>
    </row>
    <row r="357" spans="1:81" s="19" customFormat="1" ht="79.5" customHeight="1">
      <c r="A357" s="24">
        <v>351</v>
      </c>
      <c r="B357" s="137" t="s">
        <v>1022</v>
      </c>
      <c r="C357" s="133" t="s">
        <v>1023</v>
      </c>
      <c r="D357" s="68" t="s">
        <v>1024</v>
      </c>
      <c r="E357" s="83">
        <v>15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>
        <v>30</v>
      </c>
      <c r="S357" s="83"/>
      <c r="T357" s="83"/>
      <c r="U357" s="83"/>
      <c r="V357" s="83"/>
      <c r="W357" s="83"/>
      <c r="X357" s="83"/>
      <c r="Y357" s="38"/>
      <c r="Z357" s="38"/>
      <c r="AA357" s="108">
        <f t="shared" si="78"/>
        <v>30</v>
      </c>
      <c r="AB357" s="38"/>
      <c r="AC357" s="38"/>
      <c r="AD357" s="108">
        <f t="shared" si="74"/>
        <v>0</v>
      </c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83"/>
      <c r="BI357" s="108">
        <f t="shared" si="75"/>
        <v>0</v>
      </c>
      <c r="BJ357" s="38"/>
      <c r="BK357" s="38"/>
      <c r="BL357" s="38"/>
      <c r="BM357" s="38"/>
      <c r="BN357" s="38">
        <v>0</v>
      </c>
      <c r="BO357" s="108">
        <f t="shared" si="76"/>
        <v>0</v>
      </c>
      <c r="BP357" s="38"/>
      <c r="BQ357" s="38"/>
      <c r="BR357" s="38"/>
      <c r="BS357" s="38"/>
      <c r="BT357" s="38">
        <v>0</v>
      </c>
      <c r="BU357" s="108">
        <f t="shared" si="77"/>
        <v>0</v>
      </c>
      <c r="BV357" s="38"/>
      <c r="BW357" s="38"/>
      <c r="BX357" s="38">
        <v>0</v>
      </c>
      <c r="BY357" s="108">
        <f t="shared" si="71"/>
        <v>0</v>
      </c>
      <c r="BZ357" s="28">
        <f t="shared" si="69"/>
        <v>30</v>
      </c>
      <c r="CA357" s="85" t="str">
        <f t="shared" si="72"/>
        <v>0</v>
      </c>
      <c r="CB357" s="38" t="str">
        <f t="shared" si="70"/>
        <v>1</v>
      </c>
      <c r="CC357" s="85" t="str">
        <f t="shared" si="73"/>
        <v>0</v>
      </c>
    </row>
    <row r="358" spans="1:81" s="19" customFormat="1" ht="44.25" customHeight="1">
      <c r="A358" s="24">
        <v>352</v>
      </c>
      <c r="B358" s="133" t="s">
        <v>1025</v>
      </c>
      <c r="C358" s="133" t="s">
        <v>1026</v>
      </c>
      <c r="D358" s="37">
        <v>36437535</v>
      </c>
      <c r="E358" s="31">
        <v>15</v>
      </c>
      <c r="F358" s="31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>
        <v>30</v>
      </c>
      <c r="S358" s="83"/>
      <c r="T358" s="83"/>
      <c r="U358" s="83"/>
      <c r="V358" s="83"/>
      <c r="W358" s="83"/>
      <c r="X358" s="83"/>
      <c r="Y358" s="38"/>
      <c r="Z358" s="38"/>
      <c r="AA358" s="108">
        <f t="shared" si="78"/>
        <v>30</v>
      </c>
      <c r="AB358" s="38"/>
      <c r="AC358" s="38"/>
      <c r="AD358" s="108">
        <f t="shared" si="74"/>
        <v>0</v>
      </c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83"/>
      <c r="BI358" s="108">
        <f t="shared" si="75"/>
        <v>0</v>
      </c>
      <c r="BJ358" s="38"/>
      <c r="BK358" s="38"/>
      <c r="BL358" s="38"/>
      <c r="BM358" s="38"/>
      <c r="BN358" s="38">
        <v>0</v>
      </c>
      <c r="BO358" s="108">
        <f t="shared" si="76"/>
        <v>0</v>
      </c>
      <c r="BP358" s="38"/>
      <c r="BQ358" s="38"/>
      <c r="BR358" s="38"/>
      <c r="BS358" s="38"/>
      <c r="BT358" s="38">
        <v>0</v>
      </c>
      <c r="BU358" s="108">
        <f t="shared" si="77"/>
        <v>0</v>
      </c>
      <c r="BV358" s="38"/>
      <c r="BW358" s="38"/>
      <c r="BX358" s="38">
        <v>0</v>
      </c>
      <c r="BY358" s="108">
        <f t="shared" si="71"/>
        <v>0</v>
      </c>
      <c r="BZ358" s="28">
        <f t="shared" si="69"/>
        <v>30</v>
      </c>
      <c r="CA358" s="85" t="str">
        <f t="shared" si="72"/>
        <v>0</v>
      </c>
      <c r="CB358" s="38" t="str">
        <f t="shared" si="70"/>
        <v>1</v>
      </c>
      <c r="CC358" s="85" t="str">
        <f t="shared" si="73"/>
        <v>0</v>
      </c>
    </row>
    <row r="359" spans="1:81" s="19" customFormat="1" ht="50.25" customHeight="1">
      <c r="A359" s="24">
        <v>353</v>
      </c>
      <c r="B359" s="133" t="s">
        <v>1027</v>
      </c>
      <c r="C359" s="133" t="s">
        <v>1028</v>
      </c>
      <c r="D359" s="37">
        <v>37524948</v>
      </c>
      <c r="E359" s="31">
        <v>15</v>
      </c>
      <c r="F359" s="31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>
        <v>30</v>
      </c>
      <c r="S359" s="83"/>
      <c r="T359" s="83"/>
      <c r="U359" s="83"/>
      <c r="V359" s="83"/>
      <c r="W359" s="83"/>
      <c r="X359" s="83"/>
      <c r="Y359" s="38"/>
      <c r="Z359" s="38"/>
      <c r="AA359" s="108">
        <f t="shared" si="78"/>
        <v>30</v>
      </c>
      <c r="AB359" s="38"/>
      <c r="AC359" s="38"/>
      <c r="AD359" s="108">
        <f t="shared" si="74"/>
        <v>0</v>
      </c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83"/>
      <c r="BI359" s="108">
        <f t="shared" si="75"/>
        <v>0</v>
      </c>
      <c r="BJ359" s="38"/>
      <c r="BK359" s="38"/>
      <c r="BL359" s="38"/>
      <c r="BM359" s="38"/>
      <c r="BN359" s="38">
        <v>0</v>
      </c>
      <c r="BO359" s="108">
        <f t="shared" si="76"/>
        <v>0</v>
      </c>
      <c r="BP359" s="38"/>
      <c r="BQ359" s="38"/>
      <c r="BR359" s="38"/>
      <c r="BS359" s="38"/>
      <c r="BT359" s="38">
        <v>0</v>
      </c>
      <c r="BU359" s="108">
        <f t="shared" si="77"/>
        <v>0</v>
      </c>
      <c r="BV359" s="38"/>
      <c r="BW359" s="38"/>
      <c r="BX359" s="38">
        <v>0</v>
      </c>
      <c r="BY359" s="108">
        <f t="shared" si="71"/>
        <v>0</v>
      </c>
      <c r="BZ359" s="28">
        <f t="shared" si="69"/>
        <v>30</v>
      </c>
      <c r="CA359" s="85" t="str">
        <f t="shared" si="72"/>
        <v>0</v>
      </c>
      <c r="CB359" s="38" t="str">
        <f t="shared" si="70"/>
        <v>1</v>
      </c>
      <c r="CC359" s="85" t="str">
        <f t="shared" si="73"/>
        <v>0</v>
      </c>
    </row>
    <row r="360" spans="1:81" s="19" customFormat="1" ht="60.75" customHeight="1">
      <c r="A360" s="24">
        <v>354</v>
      </c>
      <c r="B360" s="133" t="s">
        <v>1029</v>
      </c>
      <c r="C360" s="133" t="s">
        <v>1030</v>
      </c>
      <c r="D360" s="68" t="s">
        <v>1031</v>
      </c>
      <c r="E360" s="31">
        <v>15</v>
      </c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>
        <v>30</v>
      </c>
      <c r="S360" s="83"/>
      <c r="T360" s="83"/>
      <c r="U360" s="83"/>
      <c r="V360" s="83"/>
      <c r="W360" s="83"/>
      <c r="X360" s="83"/>
      <c r="Y360" s="38"/>
      <c r="Z360" s="38"/>
      <c r="AA360" s="108">
        <f t="shared" si="78"/>
        <v>30</v>
      </c>
      <c r="AB360" s="38"/>
      <c r="AC360" s="38"/>
      <c r="AD360" s="108">
        <f t="shared" si="74"/>
        <v>0</v>
      </c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83"/>
      <c r="BI360" s="108">
        <f t="shared" si="75"/>
        <v>0</v>
      </c>
      <c r="BJ360" s="38"/>
      <c r="BK360" s="38"/>
      <c r="BL360" s="38"/>
      <c r="BM360" s="38"/>
      <c r="BN360" s="38">
        <v>0</v>
      </c>
      <c r="BO360" s="108">
        <f t="shared" si="76"/>
        <v>0</v>
      </c>
      <c r="BP360" s="38"/>
      <c r="BQ360" s="38"/>
      <c r="BR360" s="38"/>
      <c r="BS360" s="38"/>
      <c r="BT360" s="38">
        <v>0</v>
      </c>
      <c r="BU360" s="108">
        <f t="shared" si="77"/>
        <v>0</v>
      </c>
      <c r="BV360" s="38"/>
      <c r="BW360" s="38"/>
      <c r="BX360" s="38">
        <v>0</v>
      </c>
      <c r="BY360" s="108">
        <f t="shared" si="71"/>
        <v>0</v>
      </c>
      <c r="BZ360" s="28">
        <f t="shared" si="69"/>
        <v>30</v>
      </c>
      <c r="CA360" s="85" t="str">
        <f t="shared" si="72"/>
        <v>0</v>
      </c>
      <c r="CB360" s="38" t="str">
        <f t="shared" si="70"/>
        <v>1</v>
      </c>
      <c r="CC360" s="85" t="str">
        <f t="shared" si="73"/>
        <v>0</v>
      </c>
    </row>
    <row r="361" spans="1:81" s="19" customFormat="1" ht="63.75" customHeight="1">
      <c r="A361" s="24">
        <v>355</v>
      </c>
      <c r="B361" s="133" t="s">
        <v>1032</v>
      </c>
      <c r="C361" s="133" t="s">
        <v>1033</v>
      </c>
      <c r="D361" s="37">
        <v>34788735</v>
      </c>
      <c r="E361" s="31">
        <v>15</v>
      </c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>
        <v>30</v>
      </c>
      <c r="S361" s="83"/>
      <c r="T361" s="83"/>
      <c r="U361" s="83"/>
      <c r="V361" s="83"/>
      <c r="W361" s="83"/>
      <c r="X361" s="83"/>
      <c r="Y361" s="38"/>
      <c r="Z361" s="38"/>
      <c r="AA361" s="108">
        <f t="shared" si="78"/>
        <v>30</v>
      </c>
      <c r="AB361" s="38"/>
      <c r="AC361" s="38"/>
      <c r="AD361" s="108">
        <f t="shared" si="74"/>
        <v>0</v>
      </c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83"/>
      <c r="BI361" s="108">
        <f t="shared" si="75"/>
        <v>0</v>
      </c>
      <c r="BJ361" s="38"/>
      <c r="BK361" s="38"/>
      <c r="BL361" s="38"/>
      <c r="BM361" s="38"/>
      <c r="BN361" s="38">
        <v>0</v>
      </c>
      <c r="BO361" s="108">
        <f t="shared" si="76"/>
        <v>0</v>
      </c>
      <c r="BP361" s="38"/>
      <c r="BQ361" s="38"/>
      <c r="BR361" s="38"/>
      <c r="BS361" s="38"/>
      <c r="BT361" s="38">
        <v>0</v>
      </c>
      <c r="BU361" s="108">
        <f t="shared" si="77"/>
        <v>0</v>
      </c>
      <c r="BV361" s="38"/>
      <c r="BW361" s="38"/>
      <c r="BX361" s="38">
        <v>0</v>
      </c>
      <c r="BY361" s="108">
        <f t="shared" si="71"/>
        <v>0</v>
      </c>
      <c r="BZ361" s="28">
        <f t="shared" si="69"/>
        <v>30</v>
      </c>
      <c r="CA361" s="85" t="str">
        <f t="shared" si="72"/>
        <v>0</v>
      </c>
      <c r="CB361" s="38" t="str">
        <f t="shared" si="70"/>
        <v>1</v>
      </c>
      <c r="CC361" s="85" t="str">
        <f t="shared" si="73"/>
        <v>0</v>
      </c>
    </row>
    <row r="362" spans="1:81" s="19" customFormat="1" ht="60" customHeight="1">
      <c r="A362" s="24">
        <v>356</v>
      </c>
      <c r="B362" s="133" t="s">
        <v>1034</v>
      </c>
      <c r="C362" s="133" t="s">
        <v>1035</v>
      </c>
      <c r="D362" s="37">
        <v>37824943</v>
      </c>
      <c r="E362" s="31">
        <v>15</v>
      </c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>
        <v>30</v>
      </c>
      <c r="S362" s="83"/>
      <c r="T362" s="83"/>
      <c r="U362" s="83"/>
      <c r="V362" s="83"/>
      <c r="W362" s="83"/>
      <c r="X362" s="83"/>
      <c r="Y362" s="38"/>
      <c r="Z362" s="38"/>
      <c r="AA362" s="108">
        <f t="shared" si="78"/>
        <v>30</v>
      </c>
      <c r="AB362" s="38"/>
      <c r="AC362" s="38"/>
      <c r="AD362" s="108">
        <f t="shared" si="74"/>
        <v>0</v>
      </c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83"/>
      <c r="BI362" s="108">
        <f t="shared" si="75"/>
        <v>0</v>
      </c>
      <c r="BJ362" s="38"/>
      <c r="BK362" s="38"/>
      <c r="BL362" s="38"/>
      <c r="BM362" s="38"/>
      <c r="BN362" s="38">
        <v>0</v>
      </c>
      <c r="BO362" s="108">
        <f t="shared" si="76"/>
        <v>0</v>
      </c>
      <c r="BP362" s="38"/>
      <c r="BQ362" s="38"/>
      <c r="BR362" s="38"/>
      <c r="BS362" s="38"/>
      <c r="BT362" s="38">
        <v>0</v>
      </c>
      <c r="BU362" s="108">
        <f t="shared" si="77"/>
        <v>0</v>
      </c>
      <c r="BV362" s="38"/>
      <c r="BW362" s="38"/>
      <c r="BX362" s="38">
        <v>0</v>
      </c>
      <c r="BY362" s="108">
        <f t="shared" si="71"/>
        <v>0</v>
      </c>
      <c r="BZ362" s="28">
        <f t="shared" si="69"/>
        <v>30</v>
      </c>
      <c r="CA362" s="85" t="str">
        <f t="shared" si="72"/>
        <v>0</v>
      </c>
      <c r="CB362" s="38" t="str">
        <f t="shared" si="70"/>
        <v>1</v>
      </c>
      <c r="CC362" s="85" t="str">
        <f t="shared" si="73"/>
        <v>0</v>
      </c>
    </row>
    <row r="363" spans="1:81" s="32" customFormat="1" ht="47.25" customHeight="1">
      <c r="A363" s="24">
        <v>357</v>
      </c>
      <c r="B363" s="133" t="s">
        <v>1036</v>
      </c>
      <c r="C363" s="133" t="s">
        <v>1037</v>
      </c>
      <c r="D363" s="37">
        <v>31499183</v>
      </c>
      <c r="E363" s="83">
        <v>15</v>
      </c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>
        <v>30</v>
      </c>
      <c r="S363" s="83"/>
      <c r="T363" s="83"/>
      <c r="U363" s="83"/>
      <c r="V363" s="83"/>
      <c r="W363" s="83"/>
      <c r="X363" s="83"/>
      <c r="Y363" s="83"/>
      <c r="Z363" s="83"/>
      <c r="AA363" s="108">
        <f t="shared" si="78"/>
        <v>30</v>
      </c>
      <c r="AB363" s="83"/>
      <c r="AC363" s="83"/>
      <c r="AD363" s="108">
        <f t="shared" si="74"/>
        <v>0</v>
      </c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>
        <v>9</v>
      </c>
      <c r="BI363" s="108">
        <f t="shared" si="75"/>
        <v>9</v>
      </c>
      <c r="BJ363" s="83">
        <v>5</v>
      </c>
      <c r="BK363" s="83"/>
      <c r="BL363" s="83"/>
      <c r="BM363" s="83"/>
      <c r="BN363" s="83"/>
      <c r="BO363" s="108">
        <f t="shared" si="76"/>
        <v>5</v>
      </c>
      <c r="BP363" s="83"/>
      <c r="BQ363" s="83"/>
      <c r="BR363" s="83"/>
      <c r="BS363" s="83"/>
      <c r="BT363" s="83">
        <v>0</v>
      </c>
      <c r="BU363" s="108">
        <f t="shared" si="77"/>
        <v>0</v>
      </c>
      <c r="BV363" s="83"/>
      <c r="BW363" s="83"/>
      <c r="BX363" s="83">
        <v>0</v>
      </c>
      <c r="BY363" s="108">
        <f t="shared" si="71"/>
        <v>0</v>
      </c>
      <c r="BZ363" s="28">
        <f t="shared" si="69"/>
        <v>44</v>
      </c>
      <c r="CA363" s="88" t="str">
        <f t="shared" si="72"/>
        <v>1</v>
      </c>
      <c r="CB363" s="83" t="str">
        <f t="shared" si="70"/>
        <v>0</v>
      </c>
      <c r="CC363" s="88" t="str">
        <f t="shared" si="73"/>
        <v>0</v>
      </c>
    </row>
    <row r="364" spans="1:81" s="32" customFormat="1" ht="63.75" customHeight="1">
      <c r="A364" s="24">
        <v>358</v>
      </c>
      <c r="B364" s="133" t="s">
        <v>1038</v>
      </c>
      <c r="C364" s="133" t="s">
        <v>1039</v>
      </c>
      <c r="D364" s="37">
        <v>41982270</v>
      </c>
      <c r="E364" s="83">
        <v>30</v>
      </c>
      <c r="F364" s="83"/>
      <c r="G364" s="83"/>
      <c r="H364" s="83"/>
      <c r="I364" s="83"/>
      <c r="J364" s="83"/>
      <c r="K364" s="83"/>
      <c r="L364" s="83">
        <v>39</v>
      </c>
      <c r="M364" s="83"/>
      <c r="N364" s="83"/>
      <c r="O364" s="83"/>
      <c r="P364" s="83"/>
      <c r="Q364" s="83"/>
      <c r="R364" s="83"/>
      <c r="S364" s="83"/>
      <c r="T364" s="83"/>
      <c r="U364" s="83">
        <v>39</v>
      </c>
      <c r="V364" s="83"/>
      <c r="W364" s="83"/>
      <c r="X364" s="83"/>
      <c r="Y364" s="83"/>
      <c r="Z364" s="83"/>
      <c r="AA364" s="108">
        <f t="shared" si="78"/>
        <v>39</v>
      </c>
      <c r="AB364" s="83"/>
      <c r="AC364" s="83"/>
      <c r="AD364" s="108">
        <f t="shared" si="74"/>
        <v>0</v>
      </c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108">
        <f t="shared" si="75"/>
        <v>0</v>
      </c>
      <c r="BJ364" s="83"/>
      <c r="BK364" s="83"/>
      <c r="BL364" s="83"/>
      <c r="BM364" s="83"/>
      <c r="BN364" s="83">
        <v>0</v>
      </c>
      <c r="BO364" s="108">
        <f t="shared" si="76"/>
        <v>0</v>
      </c>
      <c r="BP364" s="83"/>
      <c r="BQ364" s="83"/>
      <c r="BR364" s="83"/>
      <c r="BS364" s="83"/>
      <c r="BT364" s="83">
        <v>0</v>
      </c>
      <c r="BU364" s="108">
        <f t="shared" si="77"/>
        <v>0</v>
      </c>
      <c r="BV364" s="83"/>
      <c r="BW364" s="83"/>
      <c r="BX364" s="83">
        <v>0</v>
      </c>
      <c r="BY364" s="108">
        <f t="shared" si="71"/>
        <v>0</v>
      </c>
      <c r="BZ364" s="28">
        <f t="shared" si="69"/>
        <v>39</v>
      </c>
      <c r="CA364" s="88" t="str">
        <f t="shared" si="72"/>
        <v>0</v>
      </c>
      <c r="CB364" s="83" t="str">
        <f t="shared" si="70"/>
        <v>1</v>
      </c>
      <c r="CC364" s="88" t="str">
        <f t="shared" si="73"/>
        <v>0</v>
      </c>
    </row>
    <row r="365" spans="1:81" s="19" customFormat="1" ht="56.25" customHeight="1">
      <c r="A365" s="24">
        <v>359</v>
      </c>
      <c r="B365" s="133" t="s">
        <v>1040</v>
      </c>
      <c r="C365" s="133" t="s">
        <v>1041</v>
      </c>
      <c r="D365" s="68" t="s">
        <v>1042</v>
      </c>
      <c r="E365" s="31">
        <v>15</v>
      </c>
      <c r="F365" s="31"/>
      <c r="G365" s="83"/>
      <c r="H365" s="83"/>
      <c r="I365" s="83"/>
      <c r="J365" s="83"/>
      <c r="K365" s="83">
        <v>10</v>
      </c>
      <c r="L365" s="83"/>
      <c r="M365" s="83"/>
      <c r="N365" s="83"/>
      <c r="O365" s="83"/>
      <c r="P365" s="83"/>
      <c r="Q365" s="83"/>
      <c r="R365" s="83">
        <v>30</v>
      </c>
      <c r="S365" s="83"/>
      <c r="T365" s="83"/>
      <c r="U365" s="83"/>
      <c r="V365" s="83"/>
      <c r="W365" s="83"/>
      <c r="X365" s="83"/>
      <c r="Y365" s="38"/>
      <c r="Z365" s="38">
        <v>10</v>
      </c>
      <c r="AA365" s="108">
        <f t="shared" si="78"/>
        <v>30</v>
      </c>
      <c r="AB365" s="38"/>
      <c r="AC365" s="38"/>
      <c r="AD365" s="108">
        <f t="shared" si="74"/>
        <v>0</v>
      </c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83">
        <v>9</v>
      </c>
      <c r="BI365" s="108">
        <f t="shared" si="75"/>
        <v>9</v>
      </c>
      <c r="BJ365" s="38">
        <v>5</v>
      </c>
      <c r="BK365" s="38"/>
      <c r="BL365" s="38"/>
      <c r="BM365" s="38"/>
      <c r="BN365" s="38"/>
      <c r="BO365" s="108">
        <f t="shared" si="76"/>
        <v>5</v>
      </c>
      <c r="BP365" s="38"/>
      <c r="BQ365" s="38"/>
      <c r="BR365" s="38"/>
      <c r="BS365" s="38"/>
      <c r="BT365" s="38">
        <v>0</v>
      </c>
      <c r="BU365" s="108">
        <f t="shared" si="77"/>
        <v>0</v>
      </c>
      <c r="BV365" s="38"/>
      <c r="BW365" s="38"/>
      <c r="BX365" s="38">
        <v>0</v>
      </c>
      <c r="BY365" s="108">
        <f t="shared" si="71"/>
        <v>0</v>
      </c>
      <c r="BZ365" s="28">
        <f t="shared" si="69"/>
        <v>44</v>
      </c>
      <c r="CA365" s="85" t="str">
        <f t="shared" si="72"/>
        <v>1</v>
      </c>
      <c r="CB365" s="38" t="str">
        <f t="shared" si="70"/>
        <v>0</v>
      </c>
      <c r="CC365" s="85" t="str">
        <f t="shared" si="73"/>
        <v>0</v>
      </c>
    </row>
    <row r="366" spans="1:81" s="19" customFormat="1" ht="57" customHeight="1">
      <c r="A366" s="24">
        <v>360</v>
      </c>
      <c r="B366" s="133" t="s">
        <v>1051</v>
      </c>
      <c r="C366" s="133" t="s">
        <v>1052</v>
      </c>
      <c r="D366" s="37">
        <v>13998201</v>
      </c>
      <c r="E366" s="31">
        <v>15</v>
      </c>
      <c r="F366" s="31"/>
      <c r="G366" s="83"/>
      <c r="H366" s="83"/>
      <c r="I366" s="83"/>
      <c r="J366" s="83"/>
      <c r="K366" s="83">
        <v>10</v>
      </c>
      <c r="L366" s="83"/>
      <c r="M366" s="83"/>
      <c r="N366" s="83"/>
      <c r="O366" s="83"/>
      <c r="P366" s="83"/>
      <c r="Q366" s="83"/>
      <c r="R366" s="83">
        <v>30</v>
      </c>
      <c r="S366" s="83"/>
      <c r="T366" s="83"/>
      <c r="U366" s="83"/>
      <c r="V366" s="83"/>
      <c r="W366" s="83"/>
      <c r="X366" s="83"/>
      <c r="Y366" s="38"/>
      <c r="Z366" s="38">
        <v>10</v>
      </c>
      <c r="AA366" s="108">
        <f t="shared" si="78"/>
        <v>30</v>
      </c>
      <c r="AB366" s="38"/>
      <c r="AC366" s="38"/>
      <c r="AD366" s="108">
        <f t="shared" si="74"/>
        <v>0</v>
      </c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83"/>
      <c r="BI366" s="108">
        <f t="shared" si="75"/>
        <v>0</v>
      </c>
      <c r="BJ366" s="38"/>
      <c r="BK366" s="38"/>
      <c r="BL366" s="38"/>
      <c r="BM366" s="38"/>
      <c r="BN366" s="38">
        <v>0</v>
      </c>
      <c r="BO366" s="108">
        <f t="shared" si="76"/>
        <v>0</v>
      </c>
      <c r="BP366" s="38"/>
      <c r="BQ366" s="38"/>
      <c r="BR366" s="38"/>
      <c r="BS366" s="38"/>
      <c r="BT366" s="38">
        <v>0</v>
      </c>
      <c r="BU366" s="108">
        <f t="shared" si="77"/>
        <v>0</v>
      </c>
      <c r="BV366" s="38"/>
      <c r="BW366" s="38"/>
      <c r="BX366" s="38">
        <v>0</v>
      </c>
      <c r="BY366" s="108">
        <f t="shared" si="71"/>
        <v>0</v>
      </c>
      <c r="BZ366" s="28">
        <f t="shared" si="69"/>
        <v>30</v>
      </c>
      <c r="CA366" s="85" t="str">
        <f t="shared" si="72"/>
        <v>0</v>
      </c>
      <c r="CB366" s="38" t="str">
        <f t="shared" si="70"/>
        <v>1</v>
      </c>
      <c r="CC366" s="85" t="str">
        <f t="shared" si="73"/>
        <v>0</v>
      </c>
    </row>
    <row r="367" spans="1:81" s="19" customFormat="1" ht="49.5" customHeight="1">
      <c r="A367" s="24">
        <v>361</v>
      </c>
      <c r="B367" s="133" t="s">
        <v>1053</v>
      </c>
      <c r="C367" s="133" t="s">
        <v>1054</v>
      </c>
      <c r="D367" s="37">
        <v>22589157</v>
      </c>
      <c r="E367" s="31">
        <v>15</v>
      </c>
      <c r="F367" s="31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>
        <v>30</v>
      </c>
      <c r="S367" s="83"/>
      <c r="T367" s="83"/>
      <c r="U367" s="83"/>
      <c r="V367" s="83"/>
      <c r="W367" s="83"/>
      <c r="X367" s="83"/>
      <c r="Y367" s="38"/>
      <c r="Z367" s="38">
        <v>10</v>
      </c>
      <c r="AA367" s="108">
        <f t="shared" si="78"/>
        <v>30</v>
      </c>
      <c r="AB367" s="38"/>
      <c r="AC367" s="38"/>
      <c r="AD367" s="108">
        <f t="shared" si="74"/>
        <v>0</v>
      </c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83"/>
      <c r="BI367" s="108">
        <f t="shared" si="75"/>
        <v>0</v>
      </c>
      <c r="BJ367" s="38"/>
      <c r="BK367" s="38"/>
      <c r="BL367" s="38"/>
      <c r="BM367" s="38"/>
      <c r="BN367" s="38">
        <v>0</v>
      </c>
      <c r="BO367" s="108">
        <f t="shared" si="76"/>
        <v>0</v>
      </c>
      <c r="BP367" s="38"/>
      <c r="BQ367" s="38"/>
      <c r="BR367" s="38"/>
      <c r="BS367" s="38"/>
      <c r="BT367" s="38">
        <v>0</v>
      </c>
      <c r="BU367" s="108">
        <f t="shared" si="77"/>
        <v>0</v>
      </c>
      <c r="BV367" s="38"/>
      <c r="BW367" s="38"/>
      <c r="BX367" s="38">
        <v>0</v>
      </c>
      <c r="BY367" s="108">
        <f t="shared" si="71"/>
        <v>0</v>
      </c>
      <c r="BZ367" s="28">
        <f t="shared" si="69"/>
        <v>30</v>
      </c>
      <c r="CA367" s="85" t="str">
        <f t="shared" si="72"/>
        <v>0</v>
      </c>
      <c r="CB367" s="38" t="str">
        <f t="shared" si="70"/>
        <v>1</v>
      </c>
      <c r="CC367" s="85" t="str">
        <f t="shared" si="73"/>
        <v>0</v>
      </c>
    </row>
    <row r="368" spans="1:81" s="19" customFormat="1" ht="60" customHeight="1">
      <c r="A368" s="24">
        <v>362</v>
      </c>
      <c r="B368" s="133" t="s">
        <v>1055</v>
      </c>
      <c r="C368" s="133" t="s">
        <v>1056</v>
      </c>
      <c r="D368" s="37">
        <v>21113292</v>
      </c>
      <c r="E368" s="83">
        <v>15</v>
      </c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>
        <v>30</v>
      </c>
      <c r="S368" s="83"/>
      <c r="T368" s="83"/>
      <c r="U368" s="83"/>
      <c r="V368" s="83"/>
      <c r="W368" s="83"/>
      <c r="X368" s="83"/>
      <c r="Y368" s="38"/>
      <c r="Z368" s="38">
        <v>10</v>
      </c>
      <c r="AA368" s="108">
        <f t="shared" si="78"/>
        <v>30</v>
      </c>
      <c r="AB368" s="38"/>
      <c r="AC368" s="38"/>
      <c r="AD368" s="108">
        <f t="shared" si="74"/>
        <v>0</v>
      </c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83"/>
      <c r="BI368" s="108">
        <f t="shared" si="75"/>
        <v>0</v>
      </c>
      <c r="BJ368" s="38"/>
      <c r="BK368" s="38"/>
      <c r="BL368" s="38"/>
      <c r="BM368" s="38"/>
      <c r="BN368" s="38">
        <v>0</v>
      </c>
      <c r="BO368" s="108">
        <f t="shared" si="76"/>
        <v>0</v>
      </c>
      <c r="BP368" s="38"/>
      <c r="BQ368" s="38"/>
      <c r="BR368" s="38"/>
      <c r="BS368" s="38"/>
      <c r="BT368" s="38">
        <v>0</v>
      </c>
      <c r="BU368" s="108">
        <f t="shared" si="77"/>
        <v>0</v>
      </c>
      <c r="BV368" s="38"/>
      <c r="BW368" s="38"/>
      <c r="BX368" s="38">
        <v>0</v>
      </c>
      <c r="BY368" s="108">
        <f t="shared" si="71"/>
        <v>0</v>
      </c>
      <c r="BZ368" s="28">
        <f t="shared" si="69"/>
        <v>30</v>
      </c>
      <c r="CA368" s="85" t="str">
        <f t="shared" si="72"/>
        <v>0</v>
      </c>
      <c r="CB368" s="38" t="str">
        <f t="shared" si="70"/>
        <v>1</v>
      </c>
      <c r="CC368" s="85" t="str">
        <f t="shared" si="73"/>
        <v>0</v>
      </c>
    </row>
    <row r="369" spans="1:81" s="19" customFormat="1" ht="47.25" customHeight="1">
      <c r="A369" s="24">
        <v>363</v>
      </c>
      <c r="B369" s="133" t="s">
        <v>1057</v>
      </c>
      <c r="C369" s="133" t="s">
        <v>1030</v>
      </c>
      <c r="D369" s="37">
        <v>38994311</v>
      </c>
      <c r="E369" s="83">
        <v>15</v>
      </c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>
        <v>30</v>
      </c>
      <c r="S369" s="83"/>
      <c r="T369" s="83"/>
      <c r="U369" s="83"/>
      <c r="V369" s="83"/>
      <c r="W369" s="83"/>
      <c r="X369" s="83"/>
      <c r="Y369" s="38"/>
      <c r="Z369" s="38">
        <v>10</v>
      </c>
      <c r="AA369" s="108">
        <f t="shared" si="78"/>
        <v>30</v>
      </c>
      <c r="AB369" s="38"/>
      <c r="AC369" s="38"/>
      <c r="AD369" s="108">
        <f t="shared" si="74"/>
        <v>0</v>
      </c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83"/>
      <c r="BI369" s="108">
        <f t="shared" si="75"/>
        <v>0</v>
      </c>
      <c r="BJ369" s="38"/>
      <c r="BK369" s="38"/>
      <c r="BL369" s="38"/>
      <c r="BM369" s="38"/>
      <c r="BN369" s="38">
        <v>0</v>
      </c>
      <c r="BO369" s="108">
        <f t="shared" si="76"/>
        <v>0</v>
      </c>
      <c r="BP369" s="38"/>
      <c r="BQ369" s="38"/>
      <c r="BR369" s="38"/>
      <c r="BS369" s="38"/>
      <c r="BT369" s="38">
        <v>0</v>
      </c>
      <c r="BU369" s="108">
        <f t="shared" si="77"/>
        <v>0</v>
      </c>
      <c r="BV369" s="38"/>
      <c r="BW369" s="38"/>
      <c r="BX369" s="38">
        <v>0</v>
      </c>
      <c r="BY369" s="108">
        <f t="shared" si="71"/>
        <v>0</v>
      </c>
      <c r="BZ369" s="28">
        <f t="shared" si="69"/>
        <v>30</v>
      </c>
      <c r="CA369" s="85" t="str">
        <f t="shared" si="72"/>
        <v>0</v>
      </c>
      <c r="CB369" s="38" t="str">
        <f t="shared" si="70"/>
        <v>1</v>
      </c>
      <c r="CC369" s="85" t="str">
        <f t="shared" si="73"/>
        <v>0</v>
      </c>
    </row>
    <row r="370" spans="1:81" s="19" customFormat="1" ht="46.5" customHeight="1">
      <c r="A370" s="24">
        <v>364</v>
      </c>
      <c r="B370" s="133" t="s">
        <v>1058</v>
      </c>
      <c r="C370" s="133" t="s">
        <v>1059</v>
      </c>
      <c r="D370" s="37">
        <v>36848701</v>
      </c>
      <c r="E370" s="83">
        <v>15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>
        <v>30</v>
      </c>
      <c r="S370" s="83"/>
      <c r="T370" s="83"/>
      <c r="U370" s="83"/>
      <c r="V370" s="83"/>
      <c r="W370" s="83"/>
      <c r="X370" s="83"/>
      <c r="Y370" s="38"/>
      <c r="Z370" s="38">
        <v>10</v>
      </c>
      <c r="AA370" s="108">
        <f t="shared" si="78"/>
        <v>30</v>
      </c>
      <c r="AB370" s="38"/>
      <c r="AC370" s="38"/>
      <c r="AD370" s="108">
        <f t="shared" si="74"/>
        <v>0</v>
      </c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83"/>
      <c r="BI370" s="108">
        <f t="shared" si="75"/>
        <v>0</v>
      </c>
      <c r="BJ370" s="38"/>
      <c r="BK370" s="38"/>
      <c r="BL370" s="38"/>
      <c r="BM370" s="38"/>
      <c r="BN370" s="38">
        <v>0</v>
      </c>
      <c r="BO370" s="108">
        <f t="shared" si="76"/>
        <v>0</v>
      </c>
      <c r="BP370" s="38"/>
      <c r="BQ370" s="38"/>
      <c r="BR370" s="38"/>
      <c r="BS370" s="38"/>
      <c r="BT370" s="38">
        <v>0</v>
      </c>
      <c r="BU370" s="108">
        <f t="shared" si="77"/>
        <v>0</v>
      </c>
      <c r="BV370" s="38"/>
      <c r="BW370" s="38"/>
      <c r="BX370" s="38">
        <v>0</v>
      </c>
      <c r="BY370" s="108">
        <f t="shared" si="71"/>
        <v>0</v>
      </c>
      <c r="BZ370" s="28">
        <f t="shared" si="69"/>
        <v>30</v>
      </c>
      <c r="CA370" s="85" t="str">
        <f t="shared" si="72"/>
        <v>0</v>
      </c>
      <c r="CB370" s="38" t="str">
        <f t="shared" si="70"/>
        <v>1</v>
      </c>
      <c r="CC370" s="85" t="str">
        <f t="shared" si="73"/>
        <v>0</v>
      </c>
    </row>
    <row r="371" spans="1:81" s="19" customFormat="1" ht="93.75" customHeight="1">
      <c r="A371" s="24">
        <v>365</v>
      </c>
      <c r="B371" s="138" t="s">
        <v>1060</v>
      </c>
      <c r="C371" s="139" t="s">
        <v>1061</v>
      </c>
      <c r="D371" s="40">
        <v>37344651</v>
      </c>
      <c r="E371" s="28">
        <v>15</v>
      </c>
      <c r="F371" s="28"/>
      <c r="G371" s="28"/>
      <c r="H371" s="28"/>
      <c r="I371" s="28"/>
      <c r="J371" s="28">
        <v>21</v>
      </c>
      <c r="K371" s="28"/>
      <c r="L371" s="28"/>
      <c r="M371" s="28"/>
      <c r="N371" s="28"/>
      <c r="O371" s="28"/>
      <c r="P371" s="28"/>
      <c r="Q371" s="28">
        <v>17</v>
      </c>
      <c r="R371" s="28">
        <v>30</v>
      </c>
      <c r="S371" s="28"/>
      <c r="T371" s="28"/>
      <c r="U371" s="28"/>
      <c r="V371" s="28"/>
      <c r="W371" s="28"/>
      <c r="X371" s="28"/>
      <c r="Y371" s="28"/>
      <c r="Z371" s="28">
        <v>10</v>
      </c>
      <c r="AA371" s="108">
        <f>MAX(E371:Z371)</f>
        <v>30</v>
      </c>
      <c r="AB371" s="28"/>
      <c r="AC371" s="28"/>
      <c r="AD371" s="108">
        <f>MAX(AB371:AC371)</f>
        <v>0</v>
      </c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108">
        <f>MAX(AE371:BH371)</f>
        <v>0</v>
      </c>
      <c r="BJ371" s="28"/>
      <c r="BK371" s="28"/>
      <c r="BL371" s="28"/>
      <c r="BM371" s="28"/>
      <c r="BN371" s="28">
        <v>0</v>
      </c>
      <c r="BO371" s="108">
        <f>MAX(BJ371:BN371)</f>
        <v>0</v>
      </c>
      <c r="BP371" s="28"/>
      <c r="BQ371" s="28"/>
      <c r="BR371" s="28"/>
      <c r="BS371" s="28"/>
      <c r="BT371" s="28">
        <v>0</v>
      </c>
      <c r="BU371" s="108">
        <f>MAX(BP371:BT371)</f>
        <v>0</v>
      </c>
      <c r="BV371" s="28"/>
      <c r="BW371" s="28"/>
      <c r="BX371" s="28">
        <v>0</v>
      </c>
      <c r="BY371" s="108">
        <f>MAX(BV371:BX371)</f>
        <v>0</v>
      </c>
      <c r="BZ371" s="28">
        <f t="shared" si="69"/>
        <v>30</v>
      </c>
      <c r="CA371" s="85" t="str">
        <f>IF(BZ371=41,"1",IF(BZ371&gt;41,"1","0"))</f>
        <v>0</v>
      </c>
      <c r="CB371" s="38" t="str">
        <f>IF(BZ371=21,"1",IF(AND(BZ371&gt;21,BZ371&lt;40),"1",IF(BZ371=40,"1","0")))</f>
        <v>1</v>
      </c>
      <c r="CC371" s="85" t="str">
        <f>IF(BZ371&lt;20,"1",IF(BZ371=20,"1","0"))</f>
        <v>0</v>
      </c>
    </row>
    <row r="372" spans="1:81" s="19" customFormat="1" ht="56.25" customHeight="1">
      <c r="A372" s="24">
        <v>366</v>
      </c>
      <c r="B372" s="138" t="s">
        <v>1062</v>
      </c>
      <c r="C372" s="139" t="s">
        <v>1063</v>
      </c>
      <c r="D372" s="77" t="s">
        <v>347</v>
      </c>
      <c r="E372" s="83">
        <v>15</v>
      </c>
      <c r="F372" s="83"/>
      <c r="G372" s="83"/>
      <c r="H372" s="83"/>
      <c r="I372" s="83"/>
      <c r="J372" s="83">
        <v>21</v>
      </c>
      <c r="K372" s="83"/>
      <c r="L372" s="83"/>
      <c r="M372" s="83"/>
      <c r="N372" s="83"/>
      <c r="O372" s="83"/>
      <c r="P372" s="83"/>
      <c r="Q372" s="83">
        <v>17</v>
      </c>
      <c r="R372" s="83">
        <v>30</v>
      </c>
      <c r="S372" s="83"/>
      <c r="T372" s="83"/>
      <c r="U372" s="83"/>
      <c r="V372" s="83"/>
      <c r="W372" s="83"/>
      <c r="X372" s="83"/>
      <c r="Y372" s="38"/>
      <c r="Z372" s="38"/>
      <c r="AA372" s="108">
        <f>MAX(E372:Z372)</f>
        <v>30</v>
      </c>
      <c r="AB372" s="38"/>
      <c r="AC372" s="38"/>
      <c r="AD372" s="108">
        <f aca="true" t="shared" si="79" ref="AD372:AD476">MAX(AB372:AC372)</f>
        <v>0</v>
      </c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83"/>
      <c r="BI372" s="108">
        <f aca="true" t="shared" si="80" ref="BI372:BI476">MAX(AE372:BH372)</f>
        <v>0</v>
      </c>
      <c r="BJ372" s="38"/>
      <c r="BK372" s="38"/>
      <c r="BL372" s="38"/>
      <c r="BM372" s="38"/>
      <c r="BN372" s="38">
        <v>0</v>
      </c>
      <c r="BO372" s="108">
        <f aca="true" t="shared" si="81" ref="BO372:BO476">MAX(BJ372:BN372)</f>
        <v>0</v>
      </c>
      <c r="BP372" s="38"/>
      <c r="BQ372" s="38"/>
      <c r="BR372" s="38"/>
      <c r="BS372" s="38"/>
      <c r="BT372" s="38">
        <v>0</v>
      </c>
      <c r="BU372" s="108">
        <f aca="true" t="shared" si="82" ref="BU372:BU476">MAX(BP372:BT372)</f>
        <v>0</v>
      </c>
      <c r="BV372" s="38"/>
      <c r="BW372" s="38"/>
      <c r="BX372" s="38">
        <v>0</v>
      </c>
      <c r="BY372" s="108">
        <f aca="true" t="shared" si="83" ref="BY372:BY476">MAX(BV372:BX372)</f>
        <v>0</v>
      </c>
      <c r="BZ372" s="28">
        <f t="shared" si="69"/>
        <v>30</v>
      </c>
      <c r="CA372" s="85" t="str">
        <f aca="true" t="shared" si="84" ref="CA372:CA476">IF(BZ372=41,"1",IF(BZ372&gt;41,"1","0"))</f>
        <v>0</v>
      </c>
      <c r="CB372" s="38" t="str">
        <f aca="true" t="shared" si="85" ref="CB372:CB476">IF(BZ372=21,"1",IF(AND(BZ372&gt;21,BZ372&lt;40),"1",IF(BZ372=40,"1","0")))</f>
        <v>1</v>
      </c>
      <c r="CC372" s="85" t="str">
        <f aca="true" t="shared" si="86" ref="CC372:CC476">IF(BZ372&lt;20,"1",IF(BZ372=20,"1","0"))</f>
        <v>0</v>
      </c>
    </row>
    <row r="373" spans="1:81" s="19" customFormat="1" ht="75" customHeight="1">
      <c r="A373" s="24">
        <v>367</v>
      </c>
      <c r="B373" s="138" t="s">
        <v>1064</v>
      </c>
      <c r="C373" s="139" t="s">
        <v>1065</v>
      </c>
      <c r="D373" s="77" t="s">
        <v>348</v>
      </c>
      <c r="E373" s="83">
        <v>15</v>
      </c>
      <c r="F373" s="83"/>
      <c r="G373" s="83"/>
      <c r="H373" s="83"/>
      <c r="I373" s="83"/>
      <c r="J373" s="83"/>
      <c r="K373" s="83">
        <v>10</v>
      </c>
      <c r="L373" s="83"/>
      <c r="M373" s="83"/>
      <c r="N373" s="83"/>
      <c r="O373" s="83"/>
      <c r="P373" s="83">
        <v>30</v>
      </c>
      <c r="Q373" s="83">
        <v>17</v>
      </c>
      <c r="R373" s="83">
        <v>30</v>
      </c>
      <c r="S373" s="83"/>
      <c r="T373" s="83"/>
      <c r="U373" s="83"/>
      <c r="V373" s="83"/>
      <c r="W373" s="83"/>
      <c r="X373" s="83"/>
      <c r="Y373" s="38"/>
      <c r="Z373" s="38">
        <v>10</v>
      </c>
      <c r="AA373" s="108">
        <f aca="true" t="shared" si="87" ref="AA373:AA476">MAX(E373:Z373)</f>
        <v>30</v>
      </c>
      <c r="AB373" s="38"/>
      <c r="AC373" s="28"/>
      <c r="AD373" s="108">
        <f t="shared" si="79"/>
        <v>0</v>
      </c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83">
        <v>9</v>
      </c>
      <c r="BI373" s="108">
        <f t="shared" si="80"/>
        <v>9</v>
      </c>
      <c r="BJ373" s="38">
        <v>5</v>
      </c>
      <c r="BK373" s="38"/>
      <c r="BL373" s="38"/>
      <c r="BM373" s="38"/>
      <c r="BN373" s="38">
        <v>0</v>
      </c>
      <c r="BO373" s="108">
        <f t="shared" si="81"/>
        <v>5</v>
      </c>
      <c r="BP373" s="38"/>
      <c r="BQ373" s="38"/>
      <c r="BR373" s="38"/>
      <c r="BS373" s="83"/>
      <c r="BT373" s="38">
        <v>0</v>
      </c>
      <c r="BU373" s="108">
        <f t="shared" si="82"/>
        <v>0</v>
      </c>
      <c r="BV373" s="38"/>
      <c r="BW373" s="38"/>
      <c r="BX373" s="38">
        <v>0</v>
      </c>
      <c r="BY373" s="108">
        <f t="shared" si="83"/>
        <v>0</v>
      </c>
      <c r="BZ373" s="28">
        <f t="shared" si="69"/>
        <v>44</v>
      </c>
      <c r="CA373" s="85" t="str">
        <f t="shared" si="84"/>
        <v>1</v>
      </c>
      <c r="CB373" s="38" t="str">
        <f t="shared" si="85"/>
        <v>0</v>
      </c>
      <c r="CC373" s="85" t="str">
        <f t="shared" si="86"/>
        <v>0</v>
      </c>
    </row>
    <row r="374" spans="1:81" s="19" customFormat="1" ht="63">
      <c r="A374" s="24">
        <v>368</v>
      </c>
      <c r="B374" s="138" t="s">
        <v>1066</v>
      </c>
      <c r="C374" s="139" t="s">
        <v>1067</v>
      </c>
      <c r="D374" s="77" t="s">
        <v>362</v>
      </c>
      <c r="E374" s="83">
        <v>15</v>
      </c>
      <c r="F374" s="83"/>
      <c r="G374" s="83"/>
      <c r="H374" s="83"/>
      <c r="I374" s="83"/>
      <c r="J374" s="83"/>
      <c r="K374" s="83">
        <v>10</v>
      </c>
      <c r="L374" s="83"/>
      <c r="M374" s="83"/>
      <c r="N374" s="83"/>
      <c r="O374" s="83"/>
      <c r="P374" s="83">
        <v>30</v>
      </c>
      <c r="Q374" s="83">
        <v>17</v>
      </c>
      <c r="R374" s="83">
        <v>30</v>
      </c>
      <c r="S374" s="83"/>
      <c r="T374" s="83"/>
      <c r="U374" s="83"/>
      <c r="V374" s="83"/>
      <c r="W374" s="83"/>
      <c r="X374" s="83"/>
      <c r="Y374" s="38"/>
      <c r="Z374" s="38">
        <v>10</v>
      </c>
      <c r="AA374" s="108">
        <f t="shared" si="87"/>
        <v>30</v>
      </c>
      <c r="AB374" s="38"/>
      <c r="AC374" s="38"/>
      <c r="AD374" s="108">
        <f t="shared" si="79"/>
        <v>0</v>
      </c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83">
        <v>9</v>
      </c>
      <c r="BI374" s="108">
        <f t="shared" si="80"/>
        <v>9</v>
      </c>
      <c r="BJ374" s="38">
        <v>5</v>
      </c>
      <c r="BK374" s="38"/>
      <c r="BL374" s="38"/>
      <c r="BM374" s="38"/>
      <c r="BN374" s="38">
        <v>0</v>
      </c>
      <c r="BO374" s="108">
        <f t="shared" si="81"/>
        <v>5</v>
      </c>
      <c r="BP374" s="38"/>
      <c r="BQ374" s="38"/>
      <c r="BR374" s="38"/>
      <c r="BS374" s="38"/>
      <c r="BT374" s="38">
        <v>0</v>
      </c>
      <c r="BU374" s="108">
        <f t="shared" si="82"/>
        <v>0</v>
      </c>
      <c r="BV374" s="38"/>
      <c r="BW374" s="38"/>
      <c r="BX374" s="38">
        <v>0</v>
      </c>
      <c r="BY374" s="108">
        <f t="shared" si="83"/>
        <v>0</v>
      </c>
      <c r="BZ374" s="28">
        <f t="shared" si="69"/>
        <v>44</v>
      </c>
      <c r="CA374" s="85" t="str">
        <f t="shared" si="84"/>
        <v>1</v>
      </c>
      <c r="CB374" s="38" t="str">
        <f t="shared" si="85"/>
        <v>0</v>
      </c>
      <c r="CC374" s="85" t="str">
        <f t="shared" si="86"/>
        <v>0</v>
      </c>
    </row>
    <row r="375" spans="1:81" s="32" customFormat="1" ht="78.75">
      <c r="A375" s="24">
        <v>369</v>
      </c>
      <c r="B375" s="133" t="s">
        <v>1068</v>
      </c>
      <c r="C375" s="140" t="s">
        <v>1069</v>
      </c>
      <c r="D375" s="69">
        <v>34113192</v>
      </c>
      <c r="E375" s="83">
        <v>15</v>
      </c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>
        <v>30</v>
      </c>
      <c r="Q375" s="83">
        <v>17</v>
      </c>
      <c r="R375" s="83">
        <v>30</v>
      </c>
      <c r="S375" s="83"/>
      <c r="T375" s="83"/>
      <c r="U375" s="83"/>
      <c r="V375" s="83"/>
      <c r="W375" s="83"/>
      <c r="X375" s="83"/>
      <c r="Y375" s="83"/>
      <c r="Z375" s="83">
        <v>10</v>
      </c>
      <c r="AA375" s="108">
        <f t="shared" si="87"/>
        <v>30</v>
      </c>
      <c r="AB375" s="83"/>
      <c r="AC375" s="83"/>
      <c r="AD375" s="108">
        <f t="shared" si="79"/>
        <v>0</v>
      </c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>
        <v>9</v>
      </c>
      <c r="BI375" s="108">
        <f t="shared" si="80"/>
        <v>9</v>
      </c>
      <c r="BJ375" s="83">
        <v>5</v>
      </c>
      <c r="BK375" s="83"/>
      <c r="BL375" s="83"/>
      <c r="BM375" s="83"/>
      <c r="BN375" s="83"/>
      <c r="BO375" s="108">
        <f t="shared" si="81"/>
        <v>5</v>
      </c>
      <c r="BP375" s="83"/>
      <c r="BQ375" s="83"/>
      <c r="BR375" s="83"/>
      <c r="BS375" s="83"/>
      <c r="BT375" s="83">
        <v>0</v>
      </c>
      <c r="BU375" s="108">
        <f t="shared" si="82"/>
        <v>0</v>
      </c>
      <c r="BV375" s="83"/>
      <c r="BW375" s="83"/>
      <c r="BX375" s="83">
        <v>0</v>
      </c>
      <c r="BY375" s="108">
        <f t="shared" si="83"/>
        <v>0</v>
      </c>
      <c r="BZ375" s="28">
        <f t="shared" si="69"/>
        <v>44</v>
      </c>
      <c r="CA375" s="88" t="str">
        <f t="shared" si="84"/>
        <v>1</v>
      </c>
      <c r="CB375" s="83" t="str">
        <f t="shared" si="85"/>
        <v>0</v>
      </c>
      <c r="CC375" s="88" t="str">
        <f t="shared" si="86"/>
        <v>0</v>
      </c>
    </row>
    <row r="376" spans="1:81" s="32" customFormat="1" ht="55.5" customHeight="1">
      <c r="A376" s="24">
        <v>370</v>
      </c>
      <c r="B376" s="138" t="s">
        <v>1070</v>
      </c>
      <c r="C376" s="139" t="s">
        <v>1071</v>
      </c>
      <c r="D376" s="77" t="s">
        <v>363</v>
      </c>
      <c r="E376" s="83">
        <v>15</v>
      </c>
      <c r="F376" s="83"/>
      <c r="G376" s="83"/>
      <c r="H376" s="83"/>
      <c r="I376" s="83"/>
      <c r="J376" s="83"/>
      <c r="K376" s="83">
        <v>21</v>
      </c>
      <c r="L376" s="83"/>
      <c r="M376" s="83"/>
      <c r="N376" s="83"/>
      <c r="O376" s="83"/>
      <c r="P376" s="83">
        <v>30</v>
      </c>
      <c r="Q376" s="83">
        <v>17</v>
      </c>
      <c r="R376" s="83">
        <v>30</v>
      </c>
      <c r="S376" s="83"/>
      <c r="T376" s="83"/>
      <c r="U376" s="83"/>
      <c r="V376" s="83"/>
      <c r="W376" s="83"/>
      <c r="X376" s="83"/>
      <c r="Y376" s="38"/>
      <c r="Z376" s="38">
        <v>10</v>
      </c>
      <c r="AA376" s="108">
        <f t="shared" si="87"/>
        <v>30</v>
      </c>
      <c r="AB376" s="83"/>
      <c r="AC376" s="83"/>
      <c r="AD376" s="108">
        <f t="shared" si="79"/>
        <v>0</v>
      </c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>
        <v>9</v>
      </c>
      <c r="BI376" s="108">
        <f t="shared" si="80"/>
        <v>9</v>
      </c>
      <c r="BJ376" s="83">
        <v>5</v>
      </c>
      <c r="BK376" s="83"/>
      <c r="BL376" s="83"/>
      <c r="BM376" s="83"/>
      <c r="BN376" s="83"/>
      <c r="BO376" s="108">
        <f t="shared" si="81"/>
        <v>5</v>
      </c>
      <c r="BP376" s="83"/>
      <c r="BQ376" s="83"/>
      <c r="BR376" s="83"/>
      <c r="BS376" s="83"/>
      <c r="BT376" s="83">
        <v>0</v>
      </c>
      <c r="BU376" s="108">
        <f t="shared" si="82"/>
        <v>0</v>
      </c>
      <c r="BV376" s="83"/>
      <c r="BW376" s="83"/>
      <c r="BX376" s="83">
        <v>0</v>
      </c>
      <c r="BY376" s="108">
        <f t="shared" si="83"/>
        <v>0</v>
      </c>
      <c r="BZ376" s="28">
        <f t="shared" si="69"/>
        <v>44</v>
      </c>
      <c r="CA376" s="85" t="str">
        <f t="shared" si="84"/>
        <v>1</v>
      </c>
      <c r="CB376" s="38" t="str">
        <f t="shared" si="85"/>
        <v>0</v>
      </c>
      <c r="CC376" s="85" t="str">
        <f t="shared" si="86"/>
        <v>0</v>
      </c>
    </row>
    <row r="377" spans="1:81" s="19" customFormat="1" ht="56.25" customHeight="1">
      <c r="A377" s="24">
        <v>371</v>
      </c>
      <c r="B377" s="138" t="s">
        <v>1072</v>
      </c>
      <c r="C377" s="139" t="s">
        <v>1045</v>
      </c>
      <c r="D377" s="40">
        <v>30841323</v>
      </c>
      <c r="E377" s="83">
        <v>15</v>
      </c>
      <c r="F377" s="83"/>
      <c r="G377" s="83"/>
      <c r="H377" s="83"/>
      <c r="I377" s="83"/>
      <c r="J377" s="83"/>
      <c r="K377" s="83">
        <v>10</v>
      </c>
      <c r="L377" s="83"/>
      <c r="M377" s="83"/>
      <c r="N377" s="83"/>
      <c r="O377" s="83"/>
      <c r="P377" s="83">
        <v>30</v>
      </c>
      <c r="Q377" s="83">
        <v>17</v>
      </c>
      <c r="R377" s="83">
        <v>30</v>
      </c>
      <c r="S377" s="83"/>
      <c r="T377" s="83"/>
      <c r="U377" s="83"/>
      <c r="V377" s="83"/>
      <c r="W377" s="83"/>
      <c r="X377" s="83"/>
      <c r="Y377" s="38"/>
      <c r="Z377" s="38">
        <v>10</v>
      </c>
      <c r="AA377" s="108">
        <f t="shared" si="87"/>
        <v>30</v>
      </c>
      <c r="AB377" s="38"/>
      <c r="AC377" s="38"/>
      <c r="AD377" s="108">
        <f t="shared" si="79"/>
        <v>0</v>
      </c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83">
        <v>9</v>
      </c>
      <c r="BI377" s="108">
        <f t="shared" si="80"/>
        <v>9</v>
      </c>
      <c r="BJ377" s="38">
        <v>5</v>
      </c>
      <c r="BK377" s="38"/>
      <c r="BL377" s="38"/>
      <c r="BM377" s="38"/>
      <c r="BN377" s="38"/>
      <c r="BO377" s="108">
        <f t="shared" si="81"/>
        <v>5</v>
      </c>
      <c r="BP377" s="38"/>
      <c r="BQ377" s="38"/>
      <c r="BR377" s="38"/>
      <c r="BS377" s="38"/>
      <c r="BT377" s="38">
        <v>0</v>
      </c>
      <c r="BU377" s="108">
        <f t="shared" si="82"/>
        <v>0</v>
      </c>
      <c r="BV377" s="38"/>
      <c r="BW377" s="38"/>
      <c r="BX377" s="38">
        <v>0</v>
      </c>
      <c r="BY377" s="108">
        <f t="shared" si="83"/>
        <v>0</v>
      </c>
      <c r="BZ377" s="28">
        <f t="shared" si="69"/>
        <v>44</v>
      </c>
      <c r="CA377" s="85" t="str">
        <f t="shared" si="84"/>
        <v>1</v>
      </c>
      <c r="CB377" s="38" t="str">
        <f t="shared" si="85"/>
        <v>0</v>
      </c>
      <c r="CC377" s="85" t="str">
        <f t="shared" si="86"/>
        <v>0</v>
      </c>
    </row>
    <row r="378" spans="1:81" s="19" customFormat="1" ht="112.5" customHeight="1">
      <c r="A378" s="24">
        <v>372</v>
      </c>
      <c r="B378" s="138" t="s">
        <v>1073</v>
      </c>
      <c r="C378" s="139" t="s">
        <v>1074</v>
      </c>
      <c r="D378" s="40">
        <v>31494248</v>
      </c>
      <c r="E378" s="83">
        <v>15</v>
      </c>
      <c r="F378" s="83"/>
      <c r="G378" s="83"/>
      <c r="H378" s="83"/>
      <c r="I378" s="83"/>
      <c r="J378" s="83"/>
      <c r="K378" s="83">
        <v>10</v>
      </c>
      <c r="L378" s="83"/>
      <c r="M378" s="83"/>
      <c r="N378" s="83"/>
      <c r="O378" s="83"/>
      <c r="P378" s="83">
        <v>30</v>
      </c>
      <c r="Q378" s="83">
        <v>17</v>
      </c>
      <c r="R378" s="83">
        <v>30</v>
      </c>
      <c r="S378" s="83"/>
      <c r="T378" s="83"/>
      <c r="U378" s="83"/>
      <c r="V378" s="83"/>
      <c r="W378" s="83"/>
      <c r="X378" s="83"/>
      <c r="Y378" s="38"/>
      <c r="Z378" s="38">
        <v>10</v>
      </c>
      <c r="AA378" s="108">
        <f t="shared" si="87"/>
        <v>30</v>
      </c>
      <c r="AB378" s="38"/>
      <c r="AC378" s="38"/>
      <c r="AD378" s="108">
        <f t="shared" si="79"/>
        <v>0</v>
      </c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83">
        <v>9</v>
      </c>
      <c r="BI378" s="108">
        <f t="shared" si="80"/>
        <v>9</v>
      </c>
      <c r="BJ378" s="38">
        <v>5</v>
      </c>
      <c r="BK378" s="38"/>
      <c r="BL378" s="38"/>
      <c r="BM378" s="38"/>
      <c r="BN378" s="38"/>
      <c r="BO378" s="108">
        <f t="shared" si="81"/>
        <v>5</v>
      </c>
      <c r="BP378" s="38"/>
      <c r="BQ378" s="38"/>
      <c r="BR378" s="38"/>
      <c r="BS378" s="38"/>
      <c r="BT378" s="38">
        <v>0</v>
      </c>
      <c r="BU378" s="108">
        <f t="shared" si="82"/>
        <v>0</v>
      </c>
      <c r="BV378" s="38"/>
      <c r="BW378" s="38"/>
      <c r="BX378" s="38">
        <v>0</v>
      </c>
      <c r="BY378" s="108">
        <f t="shared" si="83"/>
        <v>0</v>
      </c>
      <c r="BZ378" s="28">
        <f t="shared" si="69"/>
        <v>44</v>
      </c>
      <c r="CA378" s="85" t="str">
        <f t="shared" si="84"/>
        <v>1</v>
      </c>
      <c r="CB378" s="38" t="str">
        <f t="shared" si="85"/>
        <v>0</v>
      </c>
      <c r="CC378" s="85" t="str">
        <f t="shared" si="86"/>
        <v>0</v>
      </c>
    </row>
    <row r="379" spans="1:81" s="32" customFormat="1" ht="63">
      <c r="A379" s="24">
        <v>373</v>
      </c>
      <c r="B379" s="138" t="s">
        <v>1075</v>
      </c>
      <c r="C379" s="139" t="s">
        <v>1076</v>
      </c>
      <c r="D379" s="40">
        <v>34135373</v>
      </c>
      <c r="E379" s="83">
        <v>15</v>
      </c>
      <c r="F379" s="83"/>
      <c r="G379" s="83"/>
      <c r="H379" s="83"/>
      <c r="I379" s="83"/>
      <c r="J379" s="83"/>
      <c r="K379" s="83">
        <v>10</v>
      </c>
      <c r="L379" s="83"/>
      <c r="M379" s="83"/>
      <c r="N379" s="83"/>
      <c r="O379" s="83"/>
      <c r="P379" s="83">
        <v>30</v>
      </c>
      <c r="Q379" s="83">
        <v>17</v>
      </c>
      <c r="R379" s="83">
        <v>30</v>
      </c>
      <c r="S379" s="83"/>
      <c r="T379" s="83"/>
      <c r="U379" s="83"/>
      <c r="V379" s="83"/>
      <c r="W379" s="83"/>
      <c r="X379" s="83"/>
      <c r="Y379" s="38"/>
      <c r="Z379" s="38">
        <v>10</v>
      </c>
      <c r="AA379" s="108">
        <f t="shared" si="87"/>
        <v>30</v>
      </c>
      <c r="AB379" s="83"/>
      <c r="AC379" s="83"/>
      <c r="AD379" s="108">
        <f t="shared" si="79"/>
        <v>0</v>
      </c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>
        <v>9</v>
      </c>
      <c r="BI379" s="108">
        <f t="shared" si="80"/>
        <v>9</v>
      </c>
      <c r="BJ379" s="83">
        <v>5</v>
      </c>
      <c r="BK379" s="83"/>
      <c r="BL379" s="83"/>
      <c r="BM379" s="83"/>
      <c r="BN379" s="83"/>
      <c r="BO379" s="108">
        <f t="shared" si="81"/>
        <v>5</v>
      </c>
      <c r="BP379" s="83"/>
      <c r="BQ379" s="83"/>
      <c r="BR379" s="83"/>
      <c r="BS379" s="83"/>
      <c r="BT379" s="83">
        <v>0</v>
      </c>
      <c r="BU379" s="108">
        <f t="shared" si="82"/>
        <v>0</v>
      </c>
      <c r="BV379" s="83"/>
      <c r="BW379" s="83"/>
      <c r="BX379" s="83">
        <v>0</v>
      </c>
      <c r="BY379" s="108">
        <f t="shared" si="83"/>
        <v>0</v>
      </c>
      <c r="BZ379" s="28">
        <f t="shared" si="69"/>
        <v>44</v>
      </c>
      <c r="CA379" s="88" t="str">
        <f t="shared" si="84"/>
        <v>1</v>
      </c>
      <c r="CB379" s="83" t="str">
        <f t="shared" si="85"/>
        <v>0</v>
      </c>
      <c r="CC379" s="88" t="str">
        <f t="shared" si="86"/>
        <v>0</v>
      </c>
    </row>
    <row r="380" spans="1:81" s="32" customFormat="1" ht="150" customHeight="1">
      <c r="A380" s="24">
        <v>374</v>
      </c>
      <c r="B380" s="138" t="s">
        <v>1077</v>
      </c>
      <c r="C380" s="139" t="s">
        <v>1078</v>
      </c>
      <c r="D380" s="40">
        <v>32602434</v>
      </c>
      <c r="E380" s="83">
        <v>15</v>
      </c>
      <c r="F380" s="83"/>
      <c r="G380" s="83"/>
      <c r="H380" s="83"/>
      <c r="I380" s="83"/>
      <c r="J380" s="83"/>
      <c r="K380" s="83">
        <v>10</v>
      </c>
      <c r="L380" s="83"/>
      <c r="M380" s="83"/>
      <c r="N380" s="83"/>
      <c r="O380" s="83"/>
      <c r="P380" s="83"/>
      <c r="Q380" s="83">
        <v>17</v>
      </c>
      <c r="R380" s="83">
        <v>30</v>
      </c>
      <c r="S380" s="83"/>
      <c r="T380" s="83">
        <v>35</v>
      </c>
      <c r="U380" s="83"/>
      <c r="V380" s="83"/>
      <c r="W380" s="83"/>
      <c r="X380" s="83"/>
      <c r="Y380" s="83"/>
      <c r="Z380" s="83">
        <v>10</v>
      </c>
      <c r="AA380" s="108">
        <f t="shared" si="87"/>
        <v>35</v>
      </c>
      <c r="AB380" s="83"/>
      <c r="AC380" s="83"/>
      <c r="AD380" s="108">
        <f t="shared" si="79"/>
        <v>0</v>
      </c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>
        <v>9</v>
      </c>
      <c r="BI380" s="108">
        <f t="shared" si="80"/>
        <v>9</v>
      </c>
      <c r="BJ380" s="83">
        <v>5</v>
      </c>
      <c r="BK380" s="83"/>
      <c r="BL380" s="83"/>
      <c r="BM380" s="83"/>
      <c r="BN380" s="83"/>
      <c r="BO380" s="108">
        <f t="shared" si="81"/>
        <v>5</v>
      </c>
      <c r="BP380" s="83"/>
      <c r="BQ380" s="83"/>
      <c r="BR380" s="83"/>
      <c r="BS380" s="83"/>
      <c r="BT380" s="83">
        <v>0</v>
      </c>
      <c r="BU380" s="108">
        <f t="shared" si="82"/>
        <v>0</v>
      </c>
      <c r="BV380" s="83"/>
      <c r="BW380" s="83"/>
      <c r="BX380" s="83">
        <v>0</v>
      </c>
      <c r="BY380" s="108">
        <f t="shared" si="83"/>
        <v>0</v>
      </c>
      <c r="BZ380" s="28">
        <f t="shared" si="69"/>
        <v>49</v>
      </c>
      <c r="CA380" s="88" t="str">
        <f t="shared" si="84"/>
        <v>1</v>
      </c>
      <c r="CB380" s="83" t="str">
        <f t="shared" si="85"/>
        <v>0</v>
      </c>
      <c r="CC380" s="88" t="str">
        <f t="shared" si="86"/>
        <v>0</v>
      </c>
    </row>
    <row r="381" spans="1:81" s="32" customFormat="1" ht="78.75">
      <c r="A381" s="24">
        <v>375</v>
      </c>
      <c r="B381" s="138" t="s">
        <v>1079</v>
      </c>
      <c r="C381" s="141" t="s">
        <v>1080</v>
      </c>
      <c r="D381" s="40">
        <v>34013185</v>
      </c>
      <c r="E381" s="83">
        <v>15</v>
      </c>
      <c r="F381" s="83"/>
      <c r="G381" s="83"/>
      <c r="H381" s="83"/>
      <c r="I381" s="83"/>
      <c r="J381" s="83"/>
      <c r="K381" s="83">
        <v>10</v>
      </c>
      <c r="L381" s="83"/>
      <c r="M381" s="83"/>
      <c r="N381" s="83"/>
      <c r="O381" s="83"/>
      <c r="P381" s="83">
        <v>30</v>
      </c>
      <c r="Q381" s="83">
        <v>17</v>
      </c>
      <c r="R381" s="83">
        <v>30</v>
      </c>
      <c r="S381" s="83"/>
      <c r="T381" s="83"/>
      <c r="U381" s="83"/>
      <c r="V381" s="83"/>
      <c r="W381" s="83"/>
      <c r="X381" s="83"/>
      <c r="Y381" s="83"/>
      <c r="Z381" s="83">
        <v>10</v>
      </c>
      <c r="AA381" s="108">
        <f t="shared" si="87"/>
        <v>30</v>
      </c>
      <c r="AB381" s="83"/>
      <c r="AC381" s="83"/>
      <c r="AD381" s="108">
        <f t="shared" si="79"/>
        <v>0</v>
      </c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>
        <v>9</v>
      </c>
      <c r="BI381" s="108">
        <f t="shared" si="80"/>
        <v>9</v>
      </c>
      <c r="BJ381" s="83">
        <v>5</v>
      </c>
      <c r="BK381" s="83"/>
      <c r="BL381" s="83"/>
      <c r="BM381" s="83"/>
      <c r="BN381" s="83"/>
      <c r="BO381" s="108">
        <f t="shared" si="81"/>
        <v>5</v>
      </c>
      <c r="BP381" s="83"/>
      <c r="BQ381" s="83"/>
      <c r="BR381" s="83"/>
      <c r="BS381" s="83"/>
      <c r="BT381" s="83">
        <v>0</v>
      </c>
      <c r="BU381" s="108">
        <f t="shared" si="82"/>
        <v>0</v>
      </c>
      <c r="BV381" s="83"/>
      <c r="BW381" s="83"/>
      <c r="BX381" s="83">
        <v>0</v>
      </c>
      <c r="BY381" s="108">
        <f t="shared" si="83"/>
        <v>0</v>
      </c>
      <c r="BZ381" s="28">
        <f t="shared" si="69"/>
        <v>44</v>
      </c>
      <c r="CA381" s="88" t="str">
        <f t="shared" si="84"/>
        <v>1</v>
      </c>
      <c r="CB381" s="83" t="str">
        <f t="shared" si="85"/>
        <v>0</v>
      </c>
      <c r="CC381" s="88" t="str">
        <f t="shared" si="86"/>
        <v>0</v>
      </c>
    </row>
    <row r="382" spans="1:81" s="19" customFormat="1" ht="131.25" customHeight="1">
      <c r="A382" s="24">
        <v>376</v>
      </c>
      <c r="B382" s="138" t="s">
        <v>1081</v>
      </c>
      <c r="C382" s="139" t="s">
        <v>1082</v>
      </c>
      <c r="D382" s="40">
        <v>21101656</v>
      </c>
      <c r="E382" s="83">
        <v>15</v>
      </c>
      <c r="F382" s="83"/>
      <c r="G382" s="83"/>
      <c r="H382" s="83"/>
      <c r="I382" s="83"/>
      <c r="J382" s="83"/>
      <c r="K382" s="83">
        <v>10</v>
      </c>
      <c r="L382" s="83"/>
      <c r="M382" s="83"/>
      <c r="N382" s="83"/>
      <c r="O382" s="83"/>
      <c r="P382" s="83">
        <v>30</v>
      </c>
      <c r="Q382" s="83">
        <v>17</v>
      </c>
      <c r="R382" s="83">
        <v>30</v>
      </c>
      <c r="S382" s="83"/>
      <c r="T382" s="83"/>
      <c r="U382" s="83"/>
      <c r="V382" s="83"/>
      <c r="W382" s="83"/>
      <c r="X382" s="83"/>
      <c r="Y382" s="38"/>
      <c r="Z382" s="38">
        <v>10</v>
      </c>
      <c r="AA382" s="108">
        <f t="shared" si="87"/>
        <v>30</v>
      </c>
      <c r="AB382" s="38"/>
      <c r="AC382" s="38"/>
      <c r="AD382" s="108">
        <f t="shared" si="79"/>
        <v>0</v>
      </c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83">
        <v>9</v>
      </c>
      <c r="BI382" s="108">
        <f t="shared" si="80"/>
        <v>9</v>
      </c>
      <c r="BJ382" s="38">
        <v>5</v>
      </c>
      <c r="BK382" s="38"/>
      <c r="BL382" s="38"/>
      <c r="BM382" s="38"/>
      <c r="BN382" s="38"/>
      <c r="BO382" s="108">
        <f t="shared" si="81"/>
        <v>5</v>
      </c>
      <c r="BP382" s="38"/>
      <c r="BQ382" s="38"/>
      <c r="BR382" s="38"/>
      <c r="BS382" s="38"/>
      <c r="BT382" s="38">
        <v>0</v>
      </c>
      <c r="BU382" s="108">
        <f t="shared" si="82"/>
        <v>0</v>
      </c>
      <c r="BV382" s="38"/>
      <c r="BW382" s="38"/>
      <c r="BX382" s="38">
        <v>0</v>
      </c>
      <c r="BY382" s="108">
        <f t="shared" si="83"/>
        <v>0</v>
      </c>
      <c r="BZ382" s="28">
        <f t="shared" si="69"/>
        <v>44</v>
      </c>
      <c r="CA382" s="85" t="str">
        <f t="shared" si="84"/>
        <v>1</v>
      </c>
      <c r="CB382" s="38" t="str">
        <f t="shared" si="85"/>
        <v>0</v>
      </c>
      <c r="CC382" s="85" t="str">
        <f t="shared" si="86"/>
        <v>0</v>
      </c>
    </row>
    <row r="383" spans="1:81" s="19" customFormat="1" ht="93.75" customHeight="1">
      <c r="A383" s="24">
        <v>377</v>
      </c>
      <c r="B383" s="138" t="s">
        <v>1083</v>
      </c>
      <c r="C383" s="142" t="s">
        <v>1084</v>
      </c>
      <c r="D383" s="42">
        <v>30880336</v>
      </c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>
        <v>17</v>
      </c>
      <c r="R383" s="83"/>
      <c r="S383" s="83"/>
      <c r="T383" s="83"/>
      <c r="U383" s="83"/>
      <c r="V383" s="83"/>
      <c r="W383" s="83"/>
      <c r="X383" s="83"/>
      <c r="Y383" s="38"/>
      <c r="Z383" s="38" t="s">
        <v>1617</v>
      </c>
      <c r="AA383" s="108">
        <f t="shared" si="87"/>
        <v>17</v>
      </c>
      <c r="AB383" s="38"/>
      <c r="AC383" s="38">
        <v>21</v>
      </c>
      <c r="AD383" s="108">
        <f t="shared" si="79"/>
        <v>21</v>
      </c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83">
        <v>9</v>
      </c>
      <c r="BI383" s="108">
        <f t="shared" si="80"/>
        <v>9</v>
      </c>
      <c r="BJ383" s="38">
        <v>5</v>
      </c>
      <c r="BK383" s="38"/>
      <c r="BL383" s="38"/>
      <c r="BM383" s="38"/>
      <c r="BN383" s="38"/>
      <c r="BO383" s="108">
        <f t="shared" si="81"/>
        <v>5</v>
      </c>
      <c r="BP383" s="38"/>
      <c r="BQ383" s="38"/>
      <c r="BR383" s="38"/>
      <c r="BS383" s="38"/>
      <c r="BT383" s="38">
        <v>0</v>
      </c>
      <c r="BU383" s="108">
        <f t="shared" si="82"/>
        <v>0</v>
      </c>
      <c r="BV383" s="38"/>
      <c r="BW383" s="38"/>
      <c r="BX383" s="38">
        <v>0</v>
      </c>
      <c r="BY383" s="108">
        <f t="shared" si="83"/>
        <v>0</v>
      </c>
      <c r="BZ383" s="28">
        <f t="shared" si="69"/>
        <v>52</v>
      </c>
      <c r="CA383" s="85" t="str">
        <f t="shared" si="84"/>
        <v>1</v>
      </c>
      <c r="CB383" s="38" t="str">
        <f t="shared" si="85"/>
        <v>0</v>
      </c>
      <c r="CC383" s="85" t="str">
        <f t="shared" si="86"/>
        <v>0</v>
      </c>
    </row>
    <row r="384" spans="1:81" s="19" customFormat="1" ht="112.5" customHeight="1">
      <c r="A384" s="24">
        <v>378</v>
      </c>
      <c r="B384" s="138" t="s">
        <v>1085</v>
      </c>
      <c r="C384" s="139" t="s">
        <v>1086</v>
      </c>
      <c r="D384" s="40">
        <v>23998165</v>
      </c>
      <c r="E384" s="31">
        <v>15</v>
      </c>
      <c r="F384" s="83"/>
      <c r="G384" s="83"/>
      <c r="H384" s="83"/>
      <c r="I384" s="83"/>
      <c r="J384" s="83"/>
      <c r="K384" s="83">
        <v>10</v>
      </c>
      <c r="L384" s="83"/>
      <c r="M384" s="83"/>
      <c r="N384" s="83"/>
      <c r="O384" s="83"/>
      <c r="P384" s="83">
        <v>30</v>
      </c>
      <c r="Q384" s="83">
        <v>17</v>
      </c>
      <c r="R384" s="83">
        <v>30</v>
      </c>
      <c r="S384" s="83"/>
      <c r="T384" s="83"/>
      <c r="U384" s="83"/>
      <c r="V384" s="83"/>
      <c r="W384" s="83"/>
      <c r="X384" s="83"/>
      <c r="Y384" s="38"/>
      <c r="Z384" s="38">
        <v>10</v>
      </c>
      <c r="AA384" s="108">
        <f t="shared" si="87"/>
        <v>30</v>
      </c>
      <c r="AB384" s="38"/>
      <c r="AC384" s="38"/>
      <c r="AD384" s="108">
        <f t="shared" si="79"/>
        <v>0</v>
      </c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83">
        <v>9</v>
      </c>
      <c r="BI384" s="108">
        <f t="shared" si="80"/>
        <v>9</v>
      </c>
      <c r="BJ384" s="38">
        <v>5</v>
      </c>
      <c r="BK384" s="38"/>
      <c r="BL384" s="38"/>
      <c r="BM384" s="38"/>
      <c r="BN384" s="38"/>
      <c r="BO384" s="108">
        <f t="shared" si="81"/>
        <v>5</v>
      </c>
      <c r="BP384" s="38"/>
      <c r="BQ384" s="38"/>
      <c r="BR384" s="38"/>
      <c r="BS384" s="38"/>
      <c r="BT384" s="38">
        <v>0</v>
      </c>
      <c r="BU384" s="108">
        <f t="shared" si="82"/>
        <v>0</v>
      </c>
      <c r="BV384" s="38"/>
      <c r="BW384" s="38"/>
      <c r="BX384" s="38">
        <v>0</v>
      </c>
      <c r="BY384" s="108">
        <f t="shared" si="83"/>
        <v>0</v>
      </c>
      <c r="BZ384" s="28">
        <f t="shared" si="69"/>
        <v>44</v>
      </c>
      <c r="CA384" s="85" t="str">
        <f t="shared" si="84"/>
        <v>1</v>
      </c>
      <c r="CB384" s="38" t="str">
        <f t="shared" si="85"/>
        <v>0</v>
      </c>
      <c r="CC384" s="85" t="str">
        <f t="shared" si="86"/>
        <v>0</v>
      </c>
    </row>
    <row r="385" spans="1:81" s="19" customFormat="1" ht="93.75" customHeight="1">
      <c r="A385" s="24">
        <v>379</v>
      </c>
      <c r="B385" s="138" t="s">
        <v>1087</v>
      </c>
      <c r="C385" s="143" t="s">
        <v>1088</v>
      </c>
      <c r="D385" s="77" t="s">
        <v>364</v>
      </c>
      <c r="E385" s="31">
        <v>15</v>
      </c>
      <c r="F385" s="83"/>
      <c r="G385" s="83"/>
      <c r="H385" s="83"/>
      <c r="I385" s="83"/>
      <c r="J385" s="83"/>
      <c r="K385" s="83">
        <v>10</v>
      </c>
      <c r="L385" s="83"/>
      <c r="M385" s="83"/>
      <c r="N385" s="83"/>
      <c r="O385" s="83"/>
      <c r="P385" s="83">
        <v>30</v>
      </c>
      <c r="Q385" s="83">
        <v>17</v>
      </c>
      <c r="R385" s="83">
        <v>30</v>
      </c>
      <c r="S385" s="83"/>
      <c r="T385" s="83"/>
      <c r="U385" s="83"/>
      <c r="V385" s="83"/>
      <c r="W385" s="83"/>
      <c r="X385" s="83"/>
      <c r="Y385" s="38"/>
      <c r="Z385" s="38">
        <v>10</v>
      </c>
      <c r="AA385" s="108">
        <f t="shared" si="87"/>
        <v>30</v>
      </c>
      <c r="AB385" s="38"/>
      <c r="AC385" s="38"/>
      <c r="AD385" s="108">
        <f t="shared" si="79"/>
        <v>0</v>
      </c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83">
        <v>9</v>
      </c>
      <c r="BI385" s="108">
        <f t="shared" si="80"/>
        <v>9</v>
      </c>
      <c r="BJ385" s="38">
        <v>5</v>
      </c>
      <c r="BK385" s="38"/>
      <c r="BL385" s="38"/>
      <c r="BM385" s="38"/>
      <c r="BN385" s="38"/>
      <c r="BO385" s="108">
        <f t="shared" si="81"/>
        <v>5</v>
      </c>
      <c r="BP385" s="38"/>
      <c r="BQ385" s="38"/>
      <c r="BR385" s="38"/>
      <c r="BS385" s="38"/>
      <c r="BT385" s="38">
        <v>0</v>
      </c>
      <c r="BU385" s="108">
        <f t="shared" si="82"/>
        <v>0</v>
      </c>
      <c r="BV385" s="38"/>
      <c r="BW385" s="38"/>
      <c r="BX385" s="38">
        <v>0</v>
      </c>
      <c r="BY385" s="108">
        <f t="shared" si="83"/>
        <v>0</v>
      </c>
      <c r="BZ385" s="28">
        <f t="shared" si="69"/>
        <v>44</v>
      </c>
      <c r="CA385" s="85" t="str">
        <f t="shared" si="84"/>
        <v>1</v>
      </c>
      <c r="CB385" s="38" t="str">
        <f t="shared" si="85"/>
        <v>0</v>
      </c>
      <c r="CC385" s="85" t="str">
        <f t="shared" si="86"/>
        <v>0</v>
      </c>
    </row>
    <row r="386" spans="1:81" s="19" customFormat="1" ht="75" customHeight="1">
      <c r="A386" s="24">
        <v>380</v>
      </c>
      <c r="B386" s="138" t="s">
        <v>1089</v>
      </c>
      <c r="C386" s="138" t="s">
        <v>1090</v>
      </c>
      <c r="D386" s="97" t="s">
        <v>365</v>
      </c>
      <c r="E386" s="83">
        <v>15</v>
      </c>
      <c r="F386" s="83"/>
      <c r="G386" s="83"/>
      <c r="H386" s="83"/>
      <c r="I386" s="83"/>
      <c r="J386" s="83">
        <v>21</v>
      </c>
      <c r="K386" s="83"/>
      <c r="L386" s="83"/>
      <c r="M386" s="83"/>
      <c r="N386" s="83"/>
      <c r="O386" s="83"/>
      <c r="P386" s="83"/>
      <c r="Q386" s="83">
        <v>17</v>
      </c>
      <c r="R386" s="83">
        <v>30</v>
      </c>
      <c r="S386" s="83"/>
      <c r="T386" s="83"/>
      <c r="U386" s="83"/>
      <c r="V386" s="83"/>
      <c r="W386" s="83"/>
      <c r="X386" s="83"/>
      <c r="Y386" s="38"/>
      <c r="Z386" s="38"/>
      <c r="AA386" s="108">
        <f t="shared" si="87"/>
        <v>30</v>
      </c>
      <c r="AB386" s="38"/>
      <c r="AC386" s="38"/>
      <c r="AD386" s="108">
        <f t="shared" si="79"/>
        <v>0</v>
      </c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83">
        <v>9</v>
      </c>
      <c r="BI386" s="108">
        <f t="shared" si="80"/>
        <v>9</v>
      </c>
      <c r="BJ386" s="38">
        <v>5</v>
      </c>
      <c r="BK386" s="38"/>
      <c r="BL386" s="38"/>
      <c r="BM386" s="38"/>
      <c r="BN386" s="38"/>
      <c r="BO386" s="108">
        <f t="shared" si="81"/>
        <v>5</v>
      </c>
      <c r="BP386" s="38"/>
      <c r="BQ386" s="38"/>
      <c r="BR386" s="38"/>
      <c r="BS386" s="38"/>
      <c r="BT386" s="38">
        <v>0</v>
      </c>
      <c r="BU386" s="108">
        <f t="shared" si="82"/>
        <v>0</v>
      </c>
      <c r="BV386" s="38"/>
      <c r="BW386" s="38"/>
      <c r="BX386" s="38">
        <v>0</v>
      </c>
      <c r="BY386" s="108">
        <f t="shared" si="83"/>
        <v>0</v>
      </c>
      <c r="BZ386" s="28">
        <f t="shared" si="69"/>
        <v>44</v>
      </c>
      <c r="CA386" s="85" t="str">
        <f t="shared" si="84"/>
        <v>1</v>
      </c>
      <c r="CB386" s="38" t="str">
        <f t="shared" si="85"/>
        <v>0</v>
      </c>
      <c r="CC386" s="85" t="str">
        <f t="shared" si="86"/>
        <v>0</v>
      </c>
    </row>
    <row r="387" spans="1:81" s="32" customFormat="1" ht="75" customHeight="1">
      <c r="A387" s="24">
        <v>381</v>
      </c>
      <c r="B387" s="133" t="s">
        <v>1091</v>
      </c>
      <c r="C387" s="140" t="s">
        <v>1092</v>
      </c>
      <c r="D387" s="69">
        <v>39169187</v>
      </c>
      <c r="E387" s="83"/>
      <c r="F387" s="83"/>
      <c r="G387" s="83"/>
      <c r="H387" s="83"/>
      <c r="I387" s="83"/>
      <c r="J387" s="83">
        <v>21</v>
      </c>
      <c r="K387" s="83"/>
      <c r="L387" s="83"/>
      <c r="M387" s="83"/>
      <c r="N387" s="83"/>
      <c r="O387" s="83"/>
      <c r="P387" s="83"/>
      <c r="Q387" s="83">
        <v>17</v>
      </c>
      <c r="R387" s="83">
        <v>30</v>
      </c>
      <c r="S387" s="83"/>
      <c r="T387" s="83"/>
      <c r="U387" s="83"/>
      <c r="V387" s="83"/>
      <c r="W387" s="83"/>
      <c r="X387" s="83"/>
      <c r="Y387" s="83"/>
      <c r="Z387" s="83"/>
      <c r="AA387" s="108">
        <f t="shared" si="87"/>
        <v>30</v>
      </c>
      <c r="AB387" s="83"/>
      <c r="AC387" s="83"/>
      <c r="AD387" s="108">
        <f t="shared" si="79"/>
        <v>0</v>
      </c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108">
        <f t="shared" si="80"/>
        <v>0</v>
      </c>
      <c r="BJ387" s="83"/>
      <c r="BK387" s="83"/>
      <c r="BL387" s="83"/>
      <c r="BM387" s="83"/>
      <c r="BN387" s="83">
        <v>0</v>
      </c>
      <c r="BO387" s="108">
        <f t="shared" si="81"/>
        <v>0</v>
      </c>
      <c r="BP387" s="83"/>
      <c r="BQ387" s="83"/>
      <c r="BR387" s="83"/>
      <c r="BS387" s="83"/>
      <c r="BT387" s="83">
        <v>0</v>
      </c>
      <c r="BU387" s="108">
        <f t="shared" si="82"/>
        <v>0</v>
      </c>
      <c r="BV387" s="83"/>
      <c r="BW387" s="83"/>
      <c r="BX387" s="83">
        <v>0</v>
      </c>
      <c r="BY387" s="108">
        <f t="shared" si="83"/>
        <v>0</v>
      </c>
      <c r="BZ387" s="28">
        <f t="shared" si="69"/>
        <v>30</v>
      </c>
      <c r="CA387" s="88" t="str">
        <f t="shared" si="84"/>
        <v>0</v>
      </c>
      <c r="CB387" s="83" t="str">
        <f t="shared" si="85"/>
        <v>1</v>
      </c>
      <c r="CC387" s="88" t="str">
        <f t="shared" si="86"/>
        <v>0</v>
      </c>
    </row>
    <row r="388" spans="1:81" s="19" customFormat="1" ht="63">
      <c r="A388" s="24">
        <v>382</v>
      </c>
      <c r="B388" s="138" t="s">
        <v>1093</v>
      </c>
      <c r="C388" s="139" t="s">
        <v>1043</v>
      </c>
      <c r="D388" s="40">
        <v>38020091</v>
      </c>
      <c r="E388" s="83">
        <v>15</v>
      </c>
      <c r="F388" s="83"/>
      <c r="G388" s="83"/>
      <c r="H388" s="83"/>
      <c r="I388" s="83"/>
      <c r="J388" s="83"/>
      <c r="K388" s="83">
        <v>10</v>
      </c>
      <c r="L388" s="83"/>
      <c r="M388" s="83"/>
      <c r="N388" s="83"/>
      <c r="O388" s="83"/>
      <c r="P388" s="83"/>
      <c r="Q388" s="83">
        <v>17</v>
      </c>
      <c r="R388" s="83">
        <v>30</v>
      </c>
      <c r="S388" s="83"/>
      <c r="T388" s="83"/>
      <c r="U388" s="83"/>
      <c r="V388" s="83"/>
      <c r="W388" s="83"/>
      <c r="X388" s="83"/>
      <c r="Y388" s="38"/>
      <c r="Z388" s="38">
        <v>10</v>
      </c>
      <c r="AA388" s="108">
        <f t="shared" si="87"/>
        <v>30</v>
      </c>
      <c r="AB388" s="38"/>
      <c r="AC388" s="38"/>
      <c r="AD388" s="108">
        <f t="shared" si="79"/>
        <v>0</v>
      </c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83">
        <v>9</v>
      </c>
      <c r="BI388" s="108">
        <f t="shared" si="80"/>
        <v>9</v>
      </c>
      <c r="BJ388" s="38">
        <v>5</v>
      </c>
      <c r="BK388" s="38"/>
      <c r="BL388" s="38"/>
      <c r="BM388" s="38"/>
      <c r="BN388" s="38"/>
      <c r="BO388" s="108">
        <f t="shared" si="81"/>
        <v>5</v>
      </c>
      <c r="BP388" s="38"/>
      <c r="BQ388" s="38"/>
      <c r="BR388" s="38"/>
      <c r="BS388" s="38"/>
      <c r="BT388" s="38">
        <v>0</v>
      </c>
      <c r="BU388" s="108">
        <f t="shared" si="82"/>
        <v>0</v>
      </c>
      <c r="BV388" s="38"/>
      <c r="BW388" s="38"/>
      <c r="BX388" s="38">
        <v>0</v>
      </c>
      <c r="BY388" s="108">
        <f t="shared" si="83"/>
        <v>0</v>
      </c>
      <c r="BZ388" s="28">
        <f t="shared" si="69"/>
        <v>44</v>
      </c>
      <c r="CA388" s="85" t="str">
        <f t="shared" si="84"/>
        <v>1</v>
      </c>
      <c r="CB388" s="38" t="str">
        <f t="shared" si="85"/>
        <v>0</v>
      </c>
      <c r="CC388" s="85" t="str">
        <f t="shared" si="86"/>
        <v>0</v>
      </c>
    </row>
    <row r="389" spans="1:81" s="19" customFormat="1" ht="47.25">
      <c r="A389" s="24">
        <v>383</v>
      </c>
      <c r="B389" s="138" t="s">
        <v>1094</v>
      </c>
      <c r="C389" s="139" t="s">
        <v>1095</v>
      </c>
      <c r="D389" s="77" t="s">
        <v>366</v>
      </c>
      <c r="E389" s="31"/>
      <c r="F389" s="83"/>
      <c r="G389" s="83"/>
      <c r="H389" s="83"/>
      <c r="I389" s="83"/>
      <c r="J389" s="83">
        <v>21</v>
      </c>
      <c r="K389" s="83"/>
      <c r="L389" s="83"/>
      <c r="M389" s="83"/>
      <c r="N389" s="83"/>
      <c r="O389" s="83"/>
      <c r="P389" s="83"/>
      <c r="Q389" s="83">
        <v>17</v>
      </c>
      <c r="R389" s="83">
        <v>30</v>
      </c>
      <c r="S389" s="83"/>
      <c r="T389" s="83"/>
      <c r="U389" s="83"/>
      <c r="V389" s="83"/>
      <c r="W389" s="83"/>
      <c r="X389" s="83"/>
      <c r="Y389" s="38"/>
      <c r="Z389" s="38">
        <v>10</v>
      </c>
      <c r="AA389" s="108">
        <f t="shared" si="87"/>
        <v>30</v>
      </c>
      <c r="AB389" s="38"/>
      <c r="AC389" s="38"/>
      <c r="AD389" s="108">
        <f t="shared" si="79"/>
        <v>0</v>
      </c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83">
        <v>9</v>
      </c>
      <c r="BI389" s="108">
        <f t="shared" si="80"/>
        <v>9</v>
      </c>
      <c r="BJ389" s="38">
        <v>5</v>
      </c>
      <c r="BK389" s="38"/>
      <c r="BL389" s="38"/>
      <c r="BM389" s="38"/>
      <c r="BN389" s="38"/>
      <c r="BO389" s="108">
        <f t="shared" si="81"/>
        <v>5</v>
      </c>
      <c r="BP389" s="38"/>
      <c r="BQ389" s="38"/>
      <c r="BR389" s="38"/>
      <c r="BS389" s="38"/>
      <c r="BT389" s="38">
        <v>0</v>
      </c>
      <c r="BU389" s="108">
        <f t="shared" si="82"/>
        <v>0</v>
      </c>
      <c r="BV389" s="38"/>
      <c r="BW389" s="38"/>
      <c r="BX389" s="38">
        <v>0</v>
      </c>
      <c r="BY389" s="108">
        <f t="shared" si="83"/>
        <v>0</v>
      </c>
      <c r="BZ389" s="28">
        <f t="shared" si="69"/>
        <v>44</v>
      </c>
      <c r="CA389" s="85" t="str">
        <f t="shared" si="84"/>
        <v>1</v>
      </c>
      <c r="CB389" s="38" t="str">
        <f t="shared" si="85"/>
        <v>0</v>
      </c>
      <c r="CC389" s="85" t="str">
        <f t="shared" si="86"/>
        <v>0</v>
      </c>
    </row>
    <row r="390" spans="1:81" s="19" customFormat="1" ht="93.75" customHeight="1">
      <c r="A390" s="24">
        <v>384</v>
      </c>
      <c r="B390" s="144" t="s">
        <v>1096</v>
      </c>
      <c r="C390" s="145" t="s">
        <v>1097</v>
      </c>
      <c r="D390" s="71">
        <v>38209328</v>
      </c>
      <c r="E390" s="83"/>
      <c r="F390" s="83"/>
      <c r="G390" s="83"/>
      <c r="H390" s="83"/>
      <c r="I390" s="83"/>
      <c r="J390" s="83">
        <v>21</v>
      </c>
      <c r="K390" s="83"/>
      <c r="L390" s="83"/>
      <c r="M390" s="83"/>
      <c r="N390" s="83"/>
      <c r="O390" s="83"/>
      <c r="P390" s="83"/>
      <c r="Q390" s="83">
        <v>17</v>
      </c>
      <c r="R390" s="83">
        <v>30</v>
      </c>
      <c r="S390" s="83"/>
      <c r="T390" s="83"/>
      <c r="U390" s="83"/>
      <c r="V390" s="83"/>
      <c r="W390" s="83"/>
      <c r="X390" s="83"/>
      <c r="Y390" s="38"/>
      <c r="Z390" s="38"/>
      <c r="AA390" s="108">
        <f t="shared" si="87"/>
        <v>30</v>
      </c>
      <c r="AB390" s="38"/>
      <c r="AC390" s="38"/>
      <c r="AD390" s="108">
        <f t="shared" si="79"/>
        <v>0</v>
      </c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83" t="s">
        <v>1617</v>
      </c>
      <c r="BI390" s="108">
        <f t="shared" si="80"/>
        <v>0</v>
      </c>
      <c r="BJ390" s="38"/>
      <c r="BK390" s="38"/>
      <c r="BL390" s="38"/>
      <c r="BM390" s="38"/>
      <c r="BN390" s="38">
        <v>0</v>
      </c>
      <c r="BO390" s="108">
        <f t="shared" si="81"/>
        <v>0</v>
      </c>
      <c r="BP390" s="38"/>
      <c r="BQ390" s="38"/>
      <c r="BR390" s="38"/>
      <c r="BS390" s="38"/>
      <c r="BT390" s="38">
        <v>0</v>
      </c>
      <c r="BU390" s="108">
        <f t="shared" si="82"/>
        <v>0</v>
      </c>
      <c r="BV390" s="38"/>
      <c r="BW390" s="38"/>
      <c r="BX390" s="38">
        <v>0</v>
      </c>
      <c r="BY390" s="108">
        <f t="shared" si="83"/>
        <v>0</v>
      </c>
      <c r="BZ390" s="28">
        <f t="shared" si="69"/>
        <v>30</v>
      </c>
      <c r="CA390" s="85" t="str">
        <f t="shared" si="84"/>
        <v>0</v>
      </c>
      <c r="CB390" s="38" t="str">
        <f t="shared" si="85"/>
        <v>1</v>
      </c>
      <c r="CC390" s="85" t="str">
        <f t="shared" si="86"/>
        <v>0</v>
      </c>
    </row>
    <row r="391" spans="1:81" s="19" customFormat="1" ht="93.75" customHeight="1">
      <c r="A391" s="24">
        <v>385</v>
      </c>
      <c r="B391" s="144" t="s">
        <v>1098</v>
      </c>
      <c r="C391" s="146" t="s">
        <v>1099</v>
      </c>
      <c r="D391" s="71">
        <v>31787786</v>
      </c>
      <c r="E391" s="83"/>
      <c r="F391" s="83"/>
      <c r="G391" s="83"/>
      <c r="H391" s="83"/>
      <c r="I391" s="83"/>
      <c r="J391" s="83">
        <v>21</v>
      </c>
      <c r="K391" s="83"/>
      <c r="L391" s="83"/>
      <c r="M391" s="83"/>
      <c r="N391" s="83"/>
      <c r="O391" s="83"/>
      <c r="P391" s="83"/>
      <c r="Q391" s="83">
        <v>17</v>
      </c>
      <c r="R391" s="83">
        <v>30</v>
      </c>
      <c r="S391" s="83"/>
      <c r="T391" s="83"/>
      <c r="U391" s="83"/>
      <c r="V391" s="83"/>
      <c r="W391" s="83"/>
      <c r="X391" s="83"/>
      <c r="Y391" s="38"/>
      <c r="Z391" s="38"/>
      <c r="AA391" s="108">
        <f t="shared" si="87"/>
        <v>30</v>
      </c>
      <c r="AB391" s="38"/>
      <c r="AC391" s="38"/>
      <c r="AD391" s="108">
        <f t="shared" si="79"/>
        <v>0</v>
      </c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83"/>
      <c r="BI391" s="108">
        <f t="shared" si="80"/>
        <v>0</v>
      </c>
      <c r="BJ391" s="38"/>
      <c r="BK391" s="38"/>
      <c r="BL391" s="38"/>
      <c r="BM391" s="38"/>
      <c r="BN391" s="38">
        <v>0</v>
      </c>
      <c r="BO391" s="108">
        <f t="shared" si="81"/>
        <v>0</v>
      </c>
      <c r="BP391" s="38"/>
      <c r="BQ391" s="38"/>
      <c r="BR391" s="38"/>
      <c r="BS391" s="38"/>
      <c r="BT391" s="38">
        <v>0</v>
      </c>
      <c r="BU391" s="108">
        <f t="shared" si="82"/>
        <v>0</v>
      </c>
      <c r="BV391" s="38"/>
      <c r="BW391" s="38"/>
      <c r="BX391" s="38">
        <v>0</v>
      </c>
      <c r="BY391" s="108">
        <f t="shared" si="83"/>
        <v>0</v>
      </c>
      <c r="BZ391" s="28">
        <f t="shared" si="69"/>
        <v>30</v>
      </c>
      <c r="CA391" s="85" t="str">
        <f t="shared" si="84"/>
        <v>0</v>
      </c>
      <c r="CB391" s="38" t="str">
        <f t="shared" si="85"/>
        <v>1</v>
      </c>
      <c r="CC391" s="85" t="str">
        <f t="shared" si="86"/>
        <v>0</v>
      </c>
    </row>
    <row r="392" spans="1:81" s="19" customFormat="1" ht="75" customHeight="1">
      <c r="A392" s="24">
        <v>386</v>
      </c>
      <c r="B392" s="147" t="s">
        <v>1100</v>
      </c>
      <c r="C392" s="139" t="s">
        <v>1101</v>
      </c>
      <c r="D392" s="40">
        <v>35051462</v>
      </c>
      <c r="E392" s="83">
        <v>15</v>
      </c>
      <c r="F392" s="83"/>
      <c r="G392" s="83"/>
      <c r="H392" s="83"/>
      <c r="I392" s="83"/>
      <c r="J392" s="83"/>
      <c r="K392" s="83">
        <v>10</v>
      </c>
      <c r="L392" s="83"/>
      <c r="M392" s="83"/>
      <c r="N392" s="83"/>
      <c r="O392" s="83"/>
      <c r="P392" s="83">
        <v>30</v>
      </c>
      <c r="Q392" s="83">
        <v>17</v>
      </c>
      <c r="R392" s="83">
        <v>30</v>
      </c>
      <c r="S392" s="83"/>
      <c r="T392" s="83"/>
      <c r="U392" s="83"/>
      <c r="V392" s="83"/>
      <c r="W392" s="83"/>
      <c r="X392" s="83"/>
      <c r="Y392" s="38"/>
      <c r="Z392" s="38">
        <v>10</v>
      </c>
      <c r="AA392" s="108">
        <f t="shared" si="87"/>
        <v>30</v>
      </c>
      <c r="AB392" s="38"/>
      <c r="AC392" s="38"/>
      <c r="AD392" s="108">
        <f t="shared" si="79"/>
        <v>0</v>
      </c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83"/>
      <c r="BI392" s="108">
        <f t="shared" si="80"/>
        <v>0</v>
      </c>
      <c r="BJ392" s="38"/>
      <c r="BK392" s="38"/>
      <c r="BL392" s="38"/>
      <c r="BM392" s="38"/>
      <c r="BN392" s="38">
        <v>0</v>
      </c>
      <c r="BO392" s="108">
        <f t="shared" si="81"/>
        <v>0</v>
      </c>
      <c r="BP392" s="38"/>
      <c r="BQ392" s="38"/>
      <c r="BR392" s="38"/>
      <c r="BS392" s="38"/>
      <c r="BT392" s="38">
        <v>0</v>
      </c>
      <c r="BU392" s="108">
        <f t="shared" si="82"/>
        <v>0</v>
      </c>
      <c r="BV392" s="38"/>
      <c r="BW392" s="38"/>
      <c r="BX392" s="38">
        <v>0</v>
      </c>
      <c r="BY392" s="108">
        <f t="shared" si="83"/>
        <v>0</v>
      </c>
      <c r="BZ392" s="28">
        <f t="shared" si="69"/>
        <v>30</v>
      </c>
      <c r="CA392" s="85" t="str">
        <f t="shared" si="84"/>
        <v>0</v>
      </c>
      <c r="CB392" s="38" t="str">
        <f t="shared" si="85"/>
        <v>1</v>
      </c>
      <c r="CC392" s="85" t="str">
        <f t="shared" si="86"/>
        <v>0</v>
      </c>
    </row>
    <row r="393" spans="1:81" s="19" customFormat="1" ht="72.75" customHeight="1">
      <c r="A393" s="24">
        <v>387</v>
      </c>
      <c r="B393" s="138" t="s">
        <v>1102</v>
      </c>
      <c r="C393" s="138" t="s">
        <v>1103</v>
      </c>
      <c r="D393" s="50">
        <v>37052798</v>
      </c>
      <c r="E393" s="31">
        <v>15</v>
      </c>
      <c r="F393" s="31"/>
      <c r="G393" s="83"/>
      <c r="H393" s="83"/>
      <c r="I393" s="83"/>
      <c r="J393" s="83">
        <v>21</v>
      </c>
      <c r="K393" s="83"/>
      <c r="L393" s="83"/>
      <c r="M393" s="83"/>
      <c r="N393" s="83"/>
      <c r="O393" s="83"/>
      <c r="P393" s="83"/>
      <c r="Q393" s="83">
        <v>17</v>
      </c>
      <c r="R393" s="83">
        <v>30</v>
      </c>
      <c r="S393" s="83"/>
      <c r="T393" s="83"/>
      <c r="U393" s="83"/>
      <c r="V393" s="83"/>
      <c r="W393" s="83"/>
      <c r="X393" s="83"/>
      <c r="Y393" s="38"/>
      <c r="Z393" s="38"/>
      <c r="AA393" s="108">
        <f t="shared" si="87"/>
        <v>30</v>
      </c>
      <c r="AB393" s="38"/>
      <c r="AC393" s="38"/>
      <c r="AD393" s="108">
        <f t="shared" si="79"/>
        <v>0</v>
      </c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83"/>
      <c r="BI393" s="108">
        <f t="shared" si="80"/>
        <v>0</v>
      </c>
      <c r="BJ393" s="38"/>
      <c r="BK393" s="38"/>
      <c r="BL393" s="38"/>
      <c r="BM393" s="38"/>
      <c r="BN393" s="38">
        <v>0</v>
      </c>
      <c r="BO393" s="108">
        <f t="shared" si="81"/>
        <v>0</v>
      </c>
      <c r="BP393" s="38"/>
      <c r="BQ393" s="38"/>
      <c r="BR393" s="38"/>
      <c r="BS393" s="38"/>
      <c r="BT393" s="38">
        <v>0</v>
      </c>
      <c r="BU393" s="108">
        <f t="shared" si="82"/>
        <v>0</v>
      </c>
      <c r="BV393" s="38"/>
      <c r="BW393" s="38"/>
      <c r="BX393" s="38">
        <v>0</v>
      </c>
      <c r="BY393" s="108">
        <f t="shared" si="83"/>
        <v>0</v>
      </c>
      <c r="BZ393" s="28">
        <f t="shared" si="69"/>
        <v>30</v>
      </c>
      <c r="CA393" s="85" t="str">
        <f t="shared" si="84"/>
        <v>0</v>
      </c>
      <c r="CB393" s="38" t="str">
        <f t="shared" si="85"/>
        <v>1</v>
      </c>
      <c r="CC393" s="85" t="str">
        <f t="shared" si="86"/>
        <v>0</v>
      </c>
    </row>
    <row r="394" spans="1:81" s="19" customFormat="1" ht="75" customHeight="1">
      <c r="A394" s="24">
        <v>388</v>
      </c>
      <c r="B394" s="144" t="s">
        <v>1104</v>
      </c>
      <c r="C394" s="139" t="s">
        <v>1105</v>
      </c>
      <c r="D394" s="42">
        <v>23641115</v>
      </c>
      <c r="E394" s="31">
        <v>15</v>
      </c>
      <c r="F394" s="31"/>
      <c r="G394" s="83"/>
      <c r="H394" s="83"/>
      <c r="I394" s="83"/>
      <c r="J394" s="83">
        <v>21</v>
      </c>
      <c r="K394" s="83"/>
      <c r="L394" s="83"/>
      <c r="M394" s="83"/>
      <c r="N394" s="83"/>
      <c r="O394" s="83"/>
      <c r="P394" s="83"/>
      <c r="Q394" s="83">
        <v>17</v>
      </c>
      <c r="R394" s="83">
        <v>30</v>
      </c>
      <c r="S394" s="83"/>
      <c r="T394" s="83"/>
      <c r="U394" s="83"/>
      <c r="V394" s="83"/>
      <c r="W394" s="83"/>
      <c r="X394" s="83"/>
      <c r="Y394" s="38"/>
      <c r="Z394" s="38"/>
      <c r="AA394" s="108">
        <f t="shared" si="87"/>
        <v>30</v>
      </c>
      <c r="AB394" s="38"/>
      <c r="AC394" s="38"/>
      <c r="AD394" s="108">
        <f t="shared" si="79"/>
        <v>0</v>
      </c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83"/>
      <c r="BI394" s="108">
        <f t="shared" si="80"/>
        <v>0</v>
      </c>
      <c r="BJ394" s="38"/>
      <c r="BK394" s="38"/>
      <c r="BL394" s="38"/>
      <c r="BM394" s="38"/>
      <c r="BN394" s="38">
        <v>0</v>
      </c>
      <c r="BO394" s="108">
        <f t="shared" si="81"/>
        <v>0</v>
      </c>
      <c r="BP394" s="38"/>
      <c r="BQ394" s="38"/>
      <c r="BR394" s="38"/>
      <c r="BS394" s="38"/>
      <c r="BT394" s="38">
        <v>0</v>
      </c>
      <c r="BU394" s="108">
        <f t="shared" si="82"/>
        <v>0</v>
      </c>
      <c r="BV394" s="38"/>
      <c r="BW394" s="38"/>
      <c r="BX394" s="38">
        <v>0</v>
      </c>
      <c r="BY394" s="108">
        <f t="shared" si="83"/>
        <v>0</v>
      </c>
      <c r="BZ394" s="28">
        <f t="shared" si="69"/>
        <v>30</v>
      </c>
      <c r="CA394" s="85" t="str">
        <f t="shared" si="84"/>
        <v>0</v>
      </c>
      <c r="CB394" s="38" t="str">
        <f t="shared" si="85"/>
        <v>1</v>
      </c>
      <c r="CC394" s="85" t="str">
        <f t="shared" si="86"/>
        <v>0</v>
      </c>
    </row>
    <row r="395" spans="1:81" s="32" customFormat="1" ht="112.5" customHeight="1">
      <c r="A395" s="24">
        <v>389</v>
      </c>
      <c r="B395" s="133" t="s">
        <v>1106</v>
      </c>
      <c r="C395" s="140" t="s">
        <v>1107</v>
      </c>
      <c r="D395" s="69">
        <v>14025297</v>
      </c>
      <c r="E395" s="31">
        <v>15</v>
      </c>
      <c r="F395" s="83"/>
      <c r="G395" s="83"/>
      <c r="H395" s="83"/>
      <c r="I395" s="83"/>
      <c r="J395" s="83"/>
      <c r="K395" s="83"/>
      <c r="L395" s="83"/>
      <c r="M395" s="83"/>
      <c r="N395" s="83">
        <v>21</v>
      </c>
      <c r="O395" s="83"/>
      <c r="P395" s="83"/>
      <c r="Q395" s="83">
        <v>17</v>
      </c>
      <c r="R395" s="83">
        <v>30</v>
      </c>
      <c r="S395" s="83"/>
      <c r="T395" s="83"/>
      <c r="U395" s="83"/>
      <c r="V395" s="83"/>
      <c r="W395" s="83"/>
      <c r="X395" s="83"/>
      <c r="Y395" s="83"/>
      <c r="Z395" s="83"/>
      <c r="AA395" s="108">
        <f t="shared" si="87"/>
        <v>30</v>
      </c>
      <c r="AB395" s="83"/>
      <c r="AC395" s="83">
        <v>21</v>
      </c>
      <c r="AD395" s="108">
        <f t="shared" si="79"/>
        <v>21</v>
      </c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108">
        <f t="shared" si="80"/>
        <v>0</v>
      </c>
      <c r="BJ395" s="83"/>
      <c r="BK395" s="83"/>
      <c r="BL395" s="83"/>
      <c r="BM395" s="83"/>
      <c r="BN395" s="83">
        <v>0</v>
      </c>
      <c r="BO395" s="108">
        <f t="shared" si="81"/>
        <v>0</v>
      </c>
      <c r="BP395" s="83"/>
      <c r="BQ395" s="83"/>
      <c r="BR395" s="83"/>
      <c r="BS395" s="83"/>
      <c r="BT395" s="83">
        <v>0</v>
      </c>
      <c r="BU395" s="108">
        <f t="shared" si="82"/>
        <v>0</v>
      </c>
      <c r="BV395" s="83"/>
      <c r="BW395" s="83"/>
      <c r="BX395" s="83">
        <v>0</v>
      </c>
      <c r="BY395" s="108">
        <f t="shared" si="83"/>
        <v>0</v>
      </c>
      <c r="BZ395" s="28">
        <f aca="true" t="shared" si="88" ref="BZ395:BZ476">AA395+AD395+BI395+BO395+BU395+BY395</f>
        <v>51</v>
      </c>
      <c r="CA395" s="88" t="str">
        <f t="shared" si="84"/>
        <v>1</v>
      </c>
      <c r="CB395" s="83" t="str">
        <f t="shared" si="85"/>
        <v>0</v>
      </c>
      <c r="CC395" s="88" t="str">
        <f t="shared" si="86"/>
        <v>0</v>
      </c>
    </row>
    <row r="396" spans="1:81" s="19" customFormat="1" ht="75" customHeight="1">
      <c r="A396" s="24">
        <v>390</v>
      </c>
      <c r="B396" s="138" t="s">
        <v>1108</v>
      </c>
      <c r="C396" s="139" t="s">
        <v>1109</v>
      </c>
      <c r="D396" s="98" t="s">
        <v>367</v>
      </c>
      <c r="E396" s="31">
        <v>15</v>
      </c>
      <c r="F396" s="83"/>
      <c r="G396" s="83"/>
      <c r="H396" s="83"/>
      <c r="I396" s="83"/>
      <c r="J396" s="83">
        <v>21</v>
      </c>
      <c r="K396" s="83"/>
      <c r="L396" s="83"/>
      <c r="M396" s="83"/>
      <c r="N396" s="83"/>
      <c r="O396" s="83"/>
      <c r="P396" s="83"/>
      <c r="Q396" s="83">
        <v>17</v>
      </c>
      <c r="R396" s="83">
        <v>30</v>
      </c>
      <c r="S396" s="83"/>
      <c r="T396" s="83"/>
      <c r="U396" s="83"/>
      <c r="V396" s="83"/>
      <c r="W396" s="83"/>
      <c r="X396" s="83"/>
      <c r="Y396" s="38"/>
      <c r="Z396" s="38"/>
      <c r="AA396" s="108">
        <f t="shared" si="87"/>
        <v>30</v>
      </c>
      <c r="AB396" s="38"/>
      <c r="AC396" s="38"/>
      <c r="AD396" s="108">
        <f t="shared" si="79"/>
        <v>0</v>
      </c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83">
        <v>9</v>
      </c>
      <c r="BI396" s="108">
        <f t="shared" si="80"/>
        <v>9</v>
      </c>
      <c r="BJ396" s="38">
        <v>5</v>
      </c>
      <c r="BK396" s="38"/>
      <c r="BL396" s="38"/>
      <c r="BM396" s="38"/>
      <c r="BN396" s="38"/>
      <c r="BO396" s="108">
        <f t="shared" si="81"/>
        <v>5</v>
      </c>
      <c r="BP396" s="38"/>
      <c r="BQ396" s="38"/>
      <c r="BR396" s="38"/>
      <c r="BS396" s="38"/>
      <c r="BT396" s="38">
        <v>0</v>
      </c>
      <c r="BU396" s="108">
        <f t="shared" si="82"/>
        <v>0</v>
      </c>
      <c r="BV396" s="38"/>
      <c r="BW396" s="38"/>
      <c r="BX396" s="38">
        <v>0</v>
      </c>
      <c r="BY396" s="108">
        <f t="shared" si="83"/>
        <v>0</v>
      </c>
      <c r="BZ396" s="28">
        <f t="shared" si="88"/>
        <v>44</v>
      </c>
      <c r="CA396" s="85" t="str">
        <f t="shared" si="84"/>
        <v>1</v>
      </c>
      <c r="CB396" s="38" t="str">
        <f t="shared" si="85"/>
        <v>0</v>
      </c>
      <c r="CC396" s="85" t="str">
        <f t="shared" si="86"/>
        <v>0</v>
      </c>
    </row>
    <row r="397" spans="1:81" s="19" customFormat="1" ht="75" customHeight="1">
      <c r="A397" s="24">
        <v>391</v>
      </c>
      <c r="B397" s="138" t="s">
        <v>1110</v>
      </c>
      <c r="C397" s="139" t="s">
        <v>1111</v>
      </c>
      <c r="D397" s="42">
        <v>31931024</v>
      </c>
      <c r="E397" s="31">
        <v>15</v>
      </c>
      <c r="F397" s="83"/>
      <c r="G397" s="83"/>
      <c r="H397" s="83"/>
      <c r="I397" s="83"/>
      <c r="J397" s="83"/>
      <c r="K397" s="83">
        <v>10</v>
      </c>
      <c r="L397" s="83"/>
      <c r="M397" s="83"/>
      <c r="N397" s="83"/>
      <c r="O397" s="83"/>
      <c r="P397" s="83"/>
      <c r="Q397" s="83">
        <v>17</v>
      </c>
      <c r="R397" s="83">
        <v>30</v>
      </c>
      <c r="S397" s="83"/>
      <c r="T397" s="83"/>
      <c r="U397" s="83"/>
      <c r="V397" s="83"/>
      <c r="W397" s="83"/>
      <c r="X397" s="83"/>
      <c r="Y397" s="38"/>
      <c r="Z397" s="38">
        <v>10</v>
      </c>
      <c r="AA397" s="108">
        <f t="shared" si="87"/>
        <v>30</v>
      </c>
      <c r="AB397" s="38"/>
      <c r="AC397" s="38"/>
      <c r="AD397" s="108">
        <f t="shared" si="79"/>
        <v>0</v>
      </c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83">
        <v>9</v>
      </c>
      <c r="BI397" s="108">
        <f t="shared" si="80"/>
        <v>9</v>
      </c>
      <c r="BJ397" s="38">
        <v>5</v>
      </c>
      <c r="BK397" s="38"/>
      <c r="BL397" s="38"/>
      <c r="BM397" s="38"/>
      <c r="BN397" s="38"/>
      <c r="BO397" s="108">
        <f t="shared" si="81"/>
        <v>5</v>
      </c>
      <c r="BP397" s="38"/>
      <c r="BQ397" s="38"/>
      <c r="BR397" s="38"/>
      <c r="BS397" s="83"/>
      <c r="BT397" s="38">
        <v>0</v>
      </c>
      <c r="BU397" s="108">
        <f t="shared" si="82"/>
        <v>0</v>
      </c>
      <c r="BV397" s="38"/>
      <c r="BW397" s="38"/>
      <c r="BX397" s="38">
        <v>0</v>
      </c>
      <c r="BY397" s="108">
        <f t="shared" si="83"/>
        <v>0</v>
      </c>
      <c r="BZ397" s="28">
        <f t="shared" si="88"/>
        <v>44</v>
      </c>
      <c r="CA397" s="85" t="str">
        <f t="shared" si="84"/>
        <v>1</v>
      </c>
      <c r="CB397" s="38" t="str">
        <f t="shared" si="85"/>
        <v>0</v>
      </c>
      <c r="CC397" s="85" t="str">
        <f t="shared" si="86"/>
        <v>0</v>
      </c>
    </row>
    <row r="398" spans="1:81" s="19" customFormat="1" ht="75" customHeight="1">
      <c r="A398" s="24">
        <v>392</v>
      </c>
      <c r="B398" s="148" t="s">
        <v>1112</v>
      </c>
      <c r="C398" s="145" t="s">
        <v>1113</v>
      </c>
      <c r="D398" s="73" t="s">
        <v>368</v>
      </c>
      <c r="E398" s="83">
        <v>15</v>
      </c>
      <c r="F398" s="83"/>
      <c r="G398" s="83"/>
      <c r="H398" s="83"/>
      <c r="I398" s="83"/>
      <c r="J398" s="83">
        <v>21</v>
      </c>
      <c r="K398" s="83"/>
      <c r="L398" s="83"/>
      <c r="M398" s="83"/>
      <c r="N398" s="83"/>
      <c r="O398" s="83"/>
      <c r="P398" s="83"/>
      <c r="Q398" s="83">
        <v>17</v>
      </c>
      <c r="R398" s="83">
        <v>30</v>
      </c>
      <c r="S398" s="83"/>
      <c r="T398" s="83"/>
      <c r="U398" s="83"/>
      <c r="V398" s="83"/>
      <c r="W398" s="83"/>
      <c r="X398" s="83"/>
      <c r="Y398" s="38"/>
      <c r="Z398" s="38"/>
      <c r="AA398" s="108">
        <f t="shared" si="87"/>
        <v>30</v>
      </c>
      <c r="AB398" s="38"/>
      <c r="AC398" s="38"/>
      <c r="AD398" s="108">
        <f t="shared" si="79"/>
        <v>0</v>
      </c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83">
        <v>9</v>
      </c>
      <c r="BI398" s="108">
        <f t="shared" si="80"/>
        <v>9</v>
      </c>
      <c r="BJ398" s="38">
        <v>5</v>
      </c>
      <c r="BK398" s="38"/>
      <c r="BL398" s="38"/>
      <c r="BM398" s="38"/>
      <c r="BN398" s="38"/>
      <c r="BO398" s="108">
        <f t="shared" si="81"/>
        <v>5</v>
      </c>
      <c r="BP398" s="38"/>
      <c r="BQ398" s="38"/>
      <c r="BR398" s="38"/>
      <c r="BS398" s="38"/>
      <c r="BT398" s="38">
        <v>0</v>
      </c>
      <c r="BU398" s="108">
        <f t="shared" si="82"/>
        <v>0</v>
      </c>
      <c r="BV398" s="38"/>
      <c r="BW398" s="38"/>
      <c r="BX398" s="38">
        <v>0</v>
      </c>
      <c r="BY398" s="108">
        <f t="shared" si="83"/>
        <v>0</v>
      </c>
      <c r="BZ398" s="28">
        <f t="shared" si="88"/>
        <v>44</v>
      </c>
      <c r="CA398" s="85" t="str">
        <f t="shared" si="84"/>
        <v>1</v>
      </c>
      <c r="CB398" s="38" t="str">
        <f t="shared" si="85"/>
        <v>0</v>
      </c>
      <c r="CC398" s="85" t="str">
        <f t="shared" si="86"/>
        <v>0</v>
      </c>
    </row>
    <row r="399" spans="1:81" s="19" customFormat="1" ht="206.25" customHeight="1">
      <c r="A399" s="24">
        <v>393</v>
      </c>
      <c r="B399" s="148" t="s">
        <v>1114</v>
      </c>
      <c r="C399" s="145" t="s">
        <v>1115</v>
      </c>
      <c r="D399" s="72">
        <v>32685243</v>
      </c>
      <c r="E399" s="83">
        <v>15</v>
      </c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>
        <v>17</v>
      </c>
      <c r="R399" s="83">
        <v>30</v>
      </c>
      <c r="S399" s="83"/>
      <c r="T399" s="83"/>
      <c r="U399" s="83"/>
      <c r="V399" s="83"/>
      <c r="W399" s="83"/>
      <c r="X399" s="83"/>
      <c r="Y399" s="38"/>
      <c r="Z399" s="38"/>
      <c r="AA399" s="108">
        <f t="shared" si="87"/>
        <v>30</v>
      </c>
      <c r="AB399" s="38"/>
      <c r="AC399" s="38">
        <v>21</v>
      </c>
      <c r="AD399" s="108">
        <f t="shared" si="79"/>
        <v>21</v>
      </c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83">
        <v>9</v>
      </c>
      <c r="BI399" s="108">
        <f t="shared" si="80"/>
        <v>9</v>
      </c>
      <c r="BJ399" s="38">
        <v>5</v>
      </c>
      <c r="BK399" s="38"/>
      <c r="BL399" s="38"/>
      <c r="BM399" s="38"/>
      <c r="BN399" s="38"/>
      <c r="BO399" s="108">
        <f t="shared" si="81"/>
        <v>5</v>
      </c>
      <c r="BP399" s="38"/>
      <c r="BQ399" s="38"/>
      <c r="BR399" s="38"/>
      <c r="BS399" s="38"/>
      <c r="BT399" s="38">
        <v>0</v>
      </c>
      <c r="BU399" s="108">
        <f t="shared" si="82"/>
        <v>0</v>
      </c>
      <c r="BV399" s="38"/>
      <c r="BW399" s="38"/>
      <c r="BX399" s="38">
        <v>0</v>
      </c>
      <c r="BY399" s="108">
        <f t="shared" si="83"/>
        <v>0</v>
      </c>
      <c r="BZ399" s="28">
        <f t="shared" si="88"/>
        <v>65</v>
      </c>
      <c r="CA399" s="85" t="str">
        <f t="shared" si="84"/>
        <v>1</v>
      </c>
      <c r="CB399" s="38" t="str">
        <f t="shared" si="85"/>
        <v>0</v>
      </c>
      <c r="CC399" s="85" t="str">
        <f t="shared" si="86"/>
        <v>0</v>
      </c>
    </row>
    <row r="400" spans="1:81" s="32" customFormat="1" ht="47.25">
      <c r="A400" s="24">
        <v>394</v>
      </c>
      <c r="B400" s="149" t="s">
        <v>1116</v>
      </c>
      <c r="C400" s="145" t="s">
        <v>1117</v>
      </c>
      <c r="D400" s="70">
        <v>12602750</v>
      </c>
      <c r="E400" s="83">
        <v>15</v>
      </c>
      <c r="F400" s="83"/>
      <c r="G400" s="83"/>
      <c r="H400" s="83"/>
      <c r="I400" s="83"/>
      <c r="J400" s="83">
        <v>21</v>
      </c>
      <c r="K400" s="83">
        <v>39</v>
      </c>
      <c r="L400" s="83"/>
      <c r="M400" s="83"/>
      <c r="N400" s="83"/>
      <c r="O400" s="83"/>
      <c r="P400" s="83"/>
      <c r="Q400" s="83">
        <v>17</v>
      </c>
      <c r="R400" s="83">
        <v>30</v>
      </c>
      <c r="S400" s="83"/>
      <c r="T400" s="83"/>
      <c r="U400" s="83"/>
      <c r="V400" s="83"/>
      <c r="W400" s="83"/>
      <c r="X400" s="83"/>
      <c r="Y400" s="83"/>
      <c r="Z400" s="83"/>
      <c r="AA400" s="108">
        <f t="shared" si="87"/>
        <v>39</v>
      </c>
      <c r="AB400" s="83"/>
      <c r="AC400" s="83">
        <v>21</v>
      </c>
      <c r="AD400" s="108">
        <f t="shared" si="79"/>
        <v>21</v>
      </c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>
        <v>9</v>
      </c>
      <c r="BI400" s="108">
        <f t="shared" si="80"/>
        <v>9</v>
      </c>
      <c r="BJ400" s="83"/>
      <c r="BK400" s="83">
        <v>4</v>
      </c>
      <c r="BL400" s="83"/>
      <c r="BM400" s="83"/>
      <c r="BN400" s="83"/>
      <c r="BO400" s="108">
        <f t="shared" si="81"/>
        <v>4</v>
      </c>
      <c r="BP400" s="83"/>
      <c r="BQ400" s="83"/>
      <c r="BR400" s="83"/>
      <c r="BS400" s="83"/>
      <c r="BT400" s="83">
        <v>0</v>
      </c>
      <c r="BU400" s="108">
        <f t="shared" si="82"/>
        <v>0</v>
      </c>
      <c r="BV400" s="83"/>
      <c r="BW400" s="83"/>
      <c r="BX400" s="83">
        <v>0</v>
      </c>
      <c r="BY400" s="108">
        <f t="shared" si="83"/>
        <v>0</v>
      </c>
      <c r="BZ400" s="28">
        <f t="shared" si="88"/>
        <v>73</v>
      </c>
      <c r="CA400" s="88" t="str">
        <f t="shared" si="84"/>
        <v>1</v>
      </c>
      <c r="CB400" s="83" t="str">
        <f t="shared" si="85"/>
        <v>0</v>
      </c>
      <c r="CC400" s="88" t="str">
        <f t="shared" si="86"/>
        <v>0</v>
      </c>
    </row>
    <row r="401" spans="1:81" s="19" customFormat="1" ht="63">
      <c r="A401" s="24">
        <v>395</v>
      </c>
      <c r="B401" s="148" t="s">
        <v>1118</v>
      </c>
      <c r="C401" s="145" t="s">
        <v>1119</v>
      </c>
      <c r="D401" s="72">
        <v>23295920</v>
      </c>
      <c r="E401" s="83">
        <v>15</v>
      </c>
      <c r="F401" s="83"/>
      <c r="G401" s="83"/>
      <c r="H401" s="83"/>
      <c r="I401" s="83"/>
      <c r="J401" s="83"/>
      <c r="K401" s="83">
        <v>21</v>
      </c>
      <c r="L401" s="83"/>
      <c r="M401" s="83"/>
      <c r="N401" s="83"/>
      <c r="O401" s="83"/>
      <c r="P401" s="83">
        <v>30</v>
      </c>
      <c r="Q401" s="83">
        <v>17</v>
      </c>
      <c r="R401" s="83">
        <v>30</v>
      </c>
      <c r="S401" s="83"/>
      <c r="T401" s="83"/>
      <c r="U401" s="83"/>
      <c r="V401" s="83"/>
      <c r="W401" s="83"/>
      <c r="X401" s="83"/>
      <c r="Y401" s="38"/>
      <c r="Z401" s="38"/>
      <c r="AA401" s="108">
        <f t="shared" si="87"/>
        <v>30</v>
      </c>
      <c r="AB401" s="38"/>
      <c r="AC401" s="38"/>
      <c r="AD401" s="108">
        <f t="shared" si="79"/>
        <v>0</v>
      </c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83">
        <v>9</v>
      </c>
      <c r="BI401" s="108">
        <f t="shared" si="80"/>
        <v>9</v>
      </c>
      <c r="BJ401" s="38">
        <v>5</v>
      </c>
      <c r="BK401" s="38"/>
      <c r="BL401" s="38"/>
      <c r="BM401" s="38"/>
      <c r="BN401" s="38"/>
      <c r="BO401" s="108">
        <f t="shared" si="81"/>
        <v>5</v>
      </c>
      <c r="BP401" s="38"/>
      <c r="BQ401" s="38"/>
      <c r="BR401" s="38"/>
      <c r="BS401" s="38"/>
      <c r="BT401" s="38">
        <v>0</v>
      </c>
      <c r="BU401" s="108">
        <f t="shared" si="82"/>
        <v>0</v>
      </c>
      <c r="BV401" s="38"/>
      <c r="BW401" s="38"/>
      <c r="BX401" s="38">
        <v>0</v>
      </c>
      <c r="BY401" s="108">
        <f t="shared" si="83"/>
        <v>0</v>
      </c>
      <c r="BZ401" s="28">
        <f t="shared" si="88"/>
        <v>44</v>
      </c>
      <c r="CA401" s="85" t="str">
        <f t="shared" si="84"/>
        <v>1</v>
      </c>
      <c r="CB401" s="38" t="str">
        <f t="shared" si="85"/>
        <v>0</v>
      </c>
      <c r="CC401" s="85" t="str">
        <f t="shared" si="86"/>
        <v>0</v>
      </c>
    </row>
    <row r="402" spans="1:81" s="19" customFormat="1" ht="93.75" customHeight="1">
      <c r="A402" s="24">
        <v>396</v>
      </c>
      <c r="B402" s="148" t="s">
        <v>1120</v>
      </c>
      <c r="C402" s="145" t="s">
        <v>1121</v>
      </c>
      <c r="D402" s="72">
        <v>34362861</v>
      </c>
      <c r="E402" s="83">
        <v>15</v>
      </c>
      <c r="F402" s="83"/>
      <c r="G402" s="83"/>
      <c r="H402" s="83"/>
      <c r="I402" s="83"/>
      <c r="J402" s="83"/>
      <c r="K402" s="83">
        <v>21</v>
      </c>
      <c r="L402" s="83"/>
      <c r="M402" s="83"/>
      <c r="N402" s="83"/>
      <c r="O402" s="83"/>
      <c r="P402" s="83">
        <v>30</v>
      </c>
      <c r="Q402" s="83">
        <v>17</v>
      </c>
      <c r="R402" s="83">
        <v>30</v>
      </c>
      <c r="S402" s="83"/>
      <c r="T402" s="83"/>
      <c r="U402" s="83"/>
      <c r="V402" s="83"/>
      <c r="W402" s="83"/>
      <c r="X402" s="83"/>
      <c r="Y402" s="38"/>
      <c r="Z402" s="38"/>
      <c r="AA402" s="108">
        <f t="shared" si="87"/>
        <v>30</v>
      </c>
      <c r="AB402" s="38"/>
      <c r="AC402" s="38"/>
      <c r="AD402" s="108">
        <f t="shared" si="79"/>
        <v>0</v>
      </c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83">
        <v>9</v>
      </c>
      <c r="BI402" s="108">
        <f t="shared" si="80"/>
        <v>9</v>
      </c>
      <c r="BJ402" s="38">
        <v>5</v>
      </c>
      <c r="BK402" s="38"/>
      <c r="BL402" s="38"/>
      <c r="BM402" s="38"/>
      <c r="BN402" s="38"/>
      <c r="BO402" s="108">
        <f t="shared" si="81"/>
        <v>5</v>
      </c>
      <c r="BP402" s="38"/>
      <c r="BQ402" s="38"/>
      <c r="BR402" s="38"/>
      <c r="BS402" s="38"/>
      <c r="BT402" s="38">
        <v>0</v>
      </c>
      <c r="BU402" s="108">
        <f t="shared" si="82"/>
        <v>0</v>
      </c>
      <c r="BV402" s="38"/>
      <c r="BW402" s="38"/>
      <c r="BX402" s="38">
        <v>0</v>
      </c>
      <c r="BY402" s="108">
        <f t="shared" si="83"/>
        <v>0</v>
      </c>
      <c r="BZ402" s="28">
        <f t="shared" si="88"/>
        <v>44</v>
      </c>
      <c r="CA402" s="85" t="str">
        <f t="shared" si="84"/>
        <v>1</v>
      </c>
      <c r="CB402" s="38" t="str">
        <f t="shared" si="85"/>
        <v>0</v>
      </c>
      <c r="CC402" s="85" t="str">
        <f t="shared" si="86"/>
        <v>0</v>
      </c>
    </row>
    <row r="403" spans="1:81" s="19" customFormat="1" ht="93.75" customHeight="1">
      <c r="A403" s="24">
        <v>397</v>
      </c>
      <c r="B403" s="148" t="s">
        <v>1122</v>
      </c>
      <c r="C403" s="145" t="s">
        <v>1123</v>
      </c>
      <c r="D403" s="72">
        <v>38575616</v>
      </c>
      <c r="E403" s="83">
        <v>15</v>
      </c>
      <c r="F403" s="83"/>
      <c r="G403" s="83"/>
      <c r="H403" s="83"/>
      <c r="I403" s="83"/>
      <c r="J403" s="83"/>
      <c r="K403" s="83">
        <v>21</v>
      </c>
      <c r="L403" s="83"/>
      <c r="M403" s="83"/>
      <c r="N403" s="83"/>
      <c r="O403" s="83"/>
      <c r="P403" s="83">
        <v>30</v>
      </c>
      <c r="Q403" s="83">
        <v>17</v>
      </c>
      <c r="R403" s="83">
        <v>30</v>
      </c>
      <c r="S403" s="83"/>
      <c r="T403" s="83"/>
      <c r="U403" s="83"/>
      <c r="V403" s="83"/>
      <c r="W403" s="83"/>
      <c r="X403" s="83"/>
      <c r="Y403" s="38"/>
      <c r="Z403" s="38"/>
      <c r="AA403" s="108">
        <f t="shared" si="87"/>
        <v>30</v>
      </c>
      <c r="AB403" s="38"/>
      <c r="AC403" s="38"/>
      <c r="AD403" s="108">
        <f t="shared" si="79"/>
        <v>0</v>
      </c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83">
        <v>9</v>
      </c>
      <c r="BI403" s="108">
        <f t="shared" si="80"/>
        <v>9</v>
      </c>
      <c r="BJ403" s="38">
        <v>5</v>
      </c>
      <c r="BK403" s="38"/>
      <c r="BL403" s="38"/>
      <c r="BM403" s="38"/>
      <c r="BN403" s="38"/>
      <c r="BO403" s="108">
        <f t="shared" si="81"/>
        <v>5</v>
      </c>
      <c r="BP403" s="38"/>
      <c r="BQ403" s="38"/>
      <c r="BR403" s="38"/>
      <c r="BS403" s="38"/>
      <c r="BT403" s="38">
        <v>0</v>
      </c>
      <c r="BU403" s="108">
        <f t="shared" si="82"/>
        <v>0</v>
      </c>
      <c r="BV403" s="38"/>
      <c r="BW403" s="38"/>
      <c r="BX403" s="38">
        <v>0</v>
      </c>
      <c r="BY403" s="108">
        <f t="shared" si="83"/>
        <v>0</v>
      </c>
      <c r="BZ403" s="28">
        <f t="shared" si="88"/>
        <v>44</v>
      </c>
      <c r="CA403" s="85" t="str">
        <f t="shared" si="84"/>
        <v>1</v>
      </c>
      <c r="CB403" s="38" t="str">
        <f t="shared" si="85"/>
        <v>0</v>
      </c>
      <c r="CC403" s="85" t="str">
        <f t="shared" si="86"/>
        <v>0</v>
      </c>
    </row>
    <row r="404" spans="1:81" s="19" customFormat="1" ht="409.5" customHeight="1">
      <c r="A404" s="24">
        <v>398</v>
      </c>
      <c r="B404" s="148" t="s">
        <v>1124</v>
      </c>
      <c r="C404" s="145" t="s">
        <v>1125</v>
      </c>
      <c r="D404" s="72">
        <v>37052185</v>
      </c>
      <c r="E404" s="83">
        <v>15</v>
      </c>
      <c r="F404" s="83"/>
      <c r="G404" s="83"/>
      <c r="H404" s="83"/>
      <c r="I404" s="83"/>
      <c r="J404" s="83"/>
      <c r="K404" s="83">
        <v>21</v>
      </c>
      <c r="L404" s="83"/>
      <c r="M404" s="83"/>
      <c r="N404" s="83"/>
      <c r="O404" s="83"/>
      <c r="P404" s="83">
        <v>30</v>
      </c>
      <c r="Q404" s="83">
        <v>17</v>
      </c>
      <c r="R404" s="83">
        <v>30</v>
      </c>
      <c r="S404" s="83"/>
      <c r="T404" s="83"/>
      <c r="U404" s="83"/>
      <c r="V404" s="83"/>
      <c r="W404" s="83"/>
      <c r="X404" s="83"/>
      <c r="Y404" s="38"/>
      <c r="Z404" s="38"/>
      <c r="AA404" s="108">
        <f t="shared" si="87"/>
        <v>30</v>
      </c>
      <c r="AB404" s="38"/>
      <c r="AC404" s="38"/>
      <c r="AD404" s="108">
        <f t="shared" si="79"/>
        <v>0</v>
      </c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83">
        <v>9</v>
      </c>
      <c r="BI404" s="108">
        <f t="shared" si="80"/>
        <v>9</v>
      </c>
      <c r="BJ404" s="38">
        <v>5</v>
      </c>
      <c r="BK404" s="38"/>
      <c r="BL404" s="38"/>
      <c r="BM404" s="38"/>
      <c r="BN404" s="38"/>
      <c r="BO404" s="108">
        <f t="shared" si="81"/>
        <v>5</v>
      </c>
      <c r="BP404" s="38"/>
      <c r="BQ404" s="38"/>
      <c r="BR404" s="38"/>
      <c r="BS404" s="38"/>
      <c r="BT404" s="38">
        <v>0</v>
      </c>
      <c r="BU404" s="108">
        <f t="shared" si="82"/>
        <v>0</v>
      </c>
      <c r="BV404" s="38"/>
      <c r="BW404" s="38"/>
      <c r="BX404" s="38">
        <v>0</v>
      </c>
      <c r="BY404" s="108">
        <f t="shared" si="83"/>
        <v>0</v>
      </c>
      <c r="BZ404" s="28">
        <f t="shared" si="88"/>
        <v>44</v>
      </c>
      <c r="CA404" s="85" t="str">
        <f t="shared" si="84"/>
        <v>1</v>
      </c>
      <c r="CB404" s="38" t="str">
        <f t="shared" si="85"/>
        <v>0</v>
      </c>
      <c r="CC404" s="85" t="str">
        <f t="shared" si="86"/>
        <v>0</v>
      </c>
    </row>
    <row r="405" spans="1:81" s="19" customFormat="1" ht="63">
      <c r="A405" s="24">
        <v>399</v>
      </c>
      <c r="B405" s="148" t="s">
        <v>1126</v>
      </c>
      <c r="C405" s="145" t="s">
        <v>1127</v>
      </c>
      <c r="D405" s="72">
        <v>35742251</v>
      </c>
      <c r="E405" s="83">
        <v>15</v>
      </c>
      <c r="F405" s="83"/>
      <c r="G405" s="83"/>
      <c r="H405" s="83"/>
      <c r="I405" s="83"/>
      <c r="J405" s="83"/>
      <c r="K405" s="83">
        <v>21</v>
      </c>
      <c r="L405" s="83"/>
      <c r="M405" s="83"/>
      <c r="N405" s="83"/>
      <c r="O405" s="83"/>
      <c r="P405" s="83">
        <v>30</v>
      </c>
      <c r="Q405" s="83">
        <v>17</v>
      </c>
      <c r="R405" s="83">
        <v>30</v>
      </c>
      <c r="S405" s="83"/>
      <c r="T405" s="83"/>
      <c r="U405" s="83"/>
      <c r="V405" s="83"/>
      <c r="W405" s="83"/>
      <c r="X405" s="83"/>
      <c r="Y405" s="38"/>
      <c r="Z405" s="38"/>
      <c r="AA405" s="108">
        <f t="shared" si="87"/>
        <v>30</v>
      </c>
      <c r="AB405" s="38"/>
      <c r="AC405" s="38"/>
      <c r="AD405" s="108">
        <f t="shared" si="79"/>
        <v>0</v>
      </c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83">
        <v>9</v>
      </c>
      <c r="BI405" s="108">
        <f t="shared" si="80"/>
        <v>9</v>
      </c>
      <c r="BJ405" s="38">
        <v>5</v>
      </c>
      <c r="BK405" s="38"/>
      <c r="BL405" s="38"/>
      <c r="BM405" s="38"/>
      <c r="BN405" s="38"/>
      <c r="BO405" s="108">
        <f t="shared" si="81"/>
        <v>5</v>
      </c>
      <c r="BP405" s="38"/>
      <c r="BQ405" s="38"/>
      <c r="BR405" s="38"/>
      <c r="BS405" s="38"/>
      <c r="BT405" s="38">
        <v>0</v>
      </c>
      <c r="BU405" s="108">
        <f t="shared" si="82"/>
        <v>0</v>
      </c>
      <c r="BV405" s="38"/>
      <c r="BW405" s="38"/>
      <c r="BX405" s="38">
        <v>0</v>
      </c>
      <c r="BY405" s="108">
        <f t="shared" si="83"/>
        <v>0</v>
      </c>
      <c r="BZ405" s="28">
        <f t="shared" si="88"/>
        <v>44</v>
      </c>
      <c r="CA405" s="85" t="str">
        <f t="shared" si="84"/>
        <v>1</v>
      </c>
      <c r="CB405" s="38" t="str">
        <f t="shared" si="85"/>
        <v>0</v>
      </c>
      <c r="CC405" s="85" t="str">
        <f t="shared" si="86"/>
        <v>0</v>
      </c>
    </row>
    <row r="406" spans="1:81" s="19" customFormat="1" ht="56.25" customHeight="1">
      <c r="A406" s="24">
        <v>400</v>
      </c>
      <c r="B406" s="148" t="s">
        <v>1128</v>
      </c>
      <c r="C406" s="145" t="s">
        <v>1129</v>
      </c>
      <c r="D406" s="73" t="s">
        <v>369</v>
      </c>
      <c r="E406" s="83">
        <v>15</v>
      </c>
      <c r="F406" s="83"/>
      <c r="G406" s="83"/>
      <c r="H406" s="83"/>
      <c r="I406" s="83"/>
      <c r="J406" s="83">
        <v>21</v>
      </c>
      <c r="K406" s="83"/>
      <c r="L406" s="83"/>
      <c r="M406" s="83"/>
      <c r="N406" s="83"/>
      <c r="O406" s="83"/>
      <c r="P406" s="83"/>
      <c r="Q406" s="83">
        <v>17</v>
      </c>
      <c r="R406" s="83">
        <v>30</v>
      </c>
      <c r="S406" s="83"/>
      <c r="T406" s="83"/>
      <c r="U406" s="83"/>
      <c r="V406" s="83"/>
      <c r="W406" s="83"/>
      <c r="X406" s="83"/>
      <c r="Y406" s="38"/>
      <c r="Z406" s="38"/>
      <c r="AA406" s="108">
        <f t="shared" si="87"/>
        <v>30</v>
      </c>
      <c r="AB406" s="38"/>
      <c r="AC406" s="38">
        <v>21</v>
      </c>
      <c r="AD406" s="108">
        <f t="shared" si="79"/>
        <v>21</v>
      </c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83">
        <v>9</v>
      </c>
      <c r="BI406" s="108">
        <f t="shared" si="80"/>
        <v>9</v>
      </c>
      <c r="BJ406" s="38">
        <v>5</v>
      </c>
      <c r="BK406" s="38"/>
      <c r="BL406" s="38"/>
      <c r="BM406" s="38"/>
      <c r="BN406" s="38"/>
      <c r="BO406" s="108">
        <f t="shared" si="81"/>
        <v>5</v>
      </c>
      <c r="BP406" s="38"/>
      <c r="BQ406" s="38"/>
      <c r="BR406" s="38"/>
      <c r="BS406" s="83"/>
      <c r="BT406" s="38"/>
      <c r="BU406" s="108">
        <f t="shared" si="82"/>
        <v>0</v>
      </c>
      <c r="BV406" s="38"/>
      <c r="BW406" s="38"/>
      <c r="BX406" s="38">
        <v>0</v>
      </c>
      <c r="BY406" s="108">
        <f t="shared" si="83"/>
        <v>0</v>
      </c>
      <c r="BZ406" s="28">
        <f t="shared" si="88"/>
        <v>65</v>
      </c>
      <c r="CA406" s="85" t="str">
        <f t="shared" si="84"/>
        <v>1</v>
      </c>
      <c r="CB406" s="38" t="str">
        <f t="shared" si="85"/>
        <v>0</v>
      </c>
      <c r="CC406" s="85" t="str">
        <f t="shared" si="86"/>
        <v>0</v>
      </c>
    </row>
    <row r="407" spans="1:81" s="19" customFormat="1" ht="75" customHeight="1">
      <c r="A407" s="24">
        <v>401</v>
      </c>
      <c r="B407" s="148" t="s">
        <v>1130</v>
      </c>
      <c r="C407" s="145" t="s">
        <v>1131</v>
      </c>
      <c r="D407" s="72">
        <v>40122833</v>
      </c>
      <c r="E407" s="83">
        <v>15</v>
      </c>
      <c r="F407" s="83"/>
      <c r="G407" s="83"/>
      <c r="H407" s="83"/>
      <c r="I407" s="83"/>
      <c r="J407" s="83"/>
      <c r="K407" s="83">
        <v>21</v>
      </c>
      <c r="L407" s="83"/>
      <c r="M407" s="83"/>
      <c r="N407" s="83"/>
      <c r="O407" s="83"/>
      <c r="P407" s="83"/>
      <c r="Q407" s="83">
        <v>17</v>
      </c>
      <c r="R407" s="83">
        <v>30</v>
      </c>
      <c r="S407" s="83"/>
      <c r="T407" s="83"/>
      <c r="U407" s="83"/>
      <c r="V407" s="83"/>
      <c r="W407" s="83"/>
      <c r="X407" s="83"/>
      <c r="Y407" s="38"/>
      <c r="Z407" s="38"/>
      <c r="AA407" s="108">
        <f t="shared" si="87"/>
        <v>30</v>
      </c>
      <c r="AB407" s="38"/>
      <c r="AC407" s="38"/>
      <c r="AD407" s="108">
        <f t="shared" si="79"/>
        <v>0</v>
      </c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83">
        <v>9</v>
      </c>
      <c r="BI407" s="108">
        <f t="shared" si="80"/>
        <v>9</v>
      </c>
      <c r="BJ407" s="38">
        <v>5</v>
      </c>
      <c r="BK407" s="38"/>
      <c r="BL407" s="38"/>
      <c r="BM407" s="38"/>
      <c r="BN407" s="38"/>
      <c r="BO407" s="108">
        <f t="shared" si="81"/>
        <v>5</v>
      </c>
      <c r="BP407" s="38"/>
      <c r="BQ407" s="38"/>
      <c r="BR407" s="38"/>
      <c r="BS407" s="38"/>
      <c r="BT407" s="38">
        <v>0</v>
      </c>
      <c r="BU407" s="108">
        <f t="shared" si="82"/>
        <v>0</v>
      </c>
      <c r="BV407" s="38"/>
      <c r="BW407" s="38"/>
      <c r="BX407" s="38">
        <v>0</v>
      </c>
      <c r="BY407" s="108">
        <f t="shared" si="83"/>
        <v>0</v>
      </c>
      <c r="BZ407" s="28">
        <f t="shared" si="88"/>
        <v>44</v>
      </c>
      <c r="CA407" s="85" t="str">
        <f t="shared" si="84"/>
        <v>1</v>
      </c>
      <c r="CB407" s="38" t="str">
        <f t="shared" si="85"/>
        <v>0</v>
      </c>
      <c r="CC407" s="85" t="str">
        <f t="shared" si="86"/>
        <v>0</v>
      </c>
    </row>
    <row r="408" spans="1:81" s="19" customFormat="1" ht="409.5" customHeight="1">
      <c r="A408" s="24">
        <v>402</v>
      </c>
      <c r="B408" s="148" t="s">
        <v>344</v>
      </c>
      <c r="C408" s="145" t="s">
        <v>1132</v>
      </c>
      <c r="D408" s="72">
        <v>37243279</v>
      </c>
      <c r="E408" s="83">
        <v>15</v>
      </c>
      <c r="F408" s="83"/>
      <c r="G408" s="83"/>
      <c r="H408" s="83"/>
      <c r="I408" s="83"/>
      <c r="J408" s="83">
        <v>21</v>
      </c>
      <c r="K408" s="83"/>
      <c r="L408" s="83"/>
      <c r="M408" s="83"/>
      <c r="N408" s="83"/>
      <c r="O408" s="83"/>
      <c r="P408" s="83"/>
      <c r="Q408" s="83">
        <v>17</v>
      </c>
      <c r="R408" s="83">
        <v>30</v>
      </c>
      <c r="S408" s="83"/>
      <c r="T408" s="83"/>
      <c r="U408" s="83"/>
      <c r="V408" s="83"/>
      <c r="W408" s="83"/>
      <c r="X408" s="83"/>
      <c r="Y408" s="38"/>
      <c r="Z408" s="38"/>
      <c r="AA408" s="108">
        <f t="shared" si="87"/>
        <v>30</v>
      </c>
      <c r="AB408" s="38"/>
      <c r="AC408" s="38"/>
      <c r="AD408" s="108">
        <f t="shared" si="79"/>
        <v>0</v>
      </c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83">
        <v>9</v>
      </c>
      <c r="BI408" s="108">
        <f t="shared" si="80"/>
        <v>9</v>
      </c>
      <c r="BJ408" s="38">
        <v>5</v>
      </c>
      <c r="BK408" s="38"/>
      <c r="BL408" s="38"/>
      <c r="BM408" s="38"/>
      <c r="BN408" s="38"/>
      <c r="BO408" s="108">
        <f t="shared" si="81"/>
        <v>5</v>
      </c>
      <c r="BP408" s="38"/>
      <c r="BQ408" s="38"/>
      <c r="BR408" s="38"/>
      <c r="BS408" s="83"/>
      <c r="BT408" s="38">
        <v>0</v>
      </c>
      <c r="BU408" s="108">
        <f t="shared" si="82"/>
        <v>0</v>
      </c>
      <c r="BV408" s="38"/>
      <c r="BW408" s="38"/>
      <c r="BX408" s="38">
        <v>0</v>
      </c>
      <c r="BY408" s="108">
        <f t="shared" si="83"/>
        <v>0</v>
      </c>
      <c r="BZ408" s="28">
        <f t="shared" si="88"/>
        <v>44</v>
      </c>
      <c r="CA408" s="85" t="str">
        <f t="shared" si="84"/>
        <v>1</v>
      </c>
      <c r="CB408" s="38" t="str">
        <f t="shared" si="85"/>
        <v>0</v>
      </c>
      <c r="CC408" s="85" t="str">
        <f t="shared" si="86"/>
        <v>0</v>
      </c>
    </row>
    <row r="409" spans="1:81" s="19" customFormat="1" ht="75" customHeight="1">
      <c r="A409" s="24">
        <v>403</v>
      </c>
      <c r="B409" s="148" t="s">
        <v>1133</v>
      </c>
      <c r="C409" s="145" t="s">
        <v>1134</v>
      </c>
      <c r="D409" s="72">
        <v>32364757</v>
      </c>
      <c r="E409" s="83">
        <v>15</v>
      </c>
      <c r="F409" s="83"/>
      <c r="G409" s="83"/>
      <c r="H409" s="83"/>
      <c r="I409" s="83"/>
      <c r="J409" s="83"/>
      <c r="K409" s="83">
        <v>21</v>
      </c>
      <c r="L409" s="83"/>
      <c r="M409" s="83"/>
      <c r="N409" s="83"/>
      <c r="O409" s="83"/>
      <c r="P409" s="83">
        <v>30</v>
      </c>
      <c r="Q409" s="83">
        <v>17</v>
      </c>
      <c r="R409" s="83">
        <v>30</v>
      </c>
      <c r="S409" s="83"/>
      <c r="T409" s="83"/>
      <c r="U409" s="83"/>
      <c r="V409" s="83"/>
      <c r="W409" s="83"/>
      <c r="X409" s="83"/>
      <c r="Y409" s="38"/>
      <c r="Z409" s="38"/>
      <c r="AA409" s="108">
        <f t="shared" si="87"/>
        <v>30</v>
      </c>
      <c r="AB409" s="38"/>
      <c r="AC409" s="38"/>
      <c r="AD409" s="108">
        <f t="shared" si="79"/>
        <v>0</v>
      </c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83">
        <v>9</v>
      </c>
      <c r="BI409" s="108">
        <f t="shared" si="80"/>
        <v>9</v>
      </c>
      <c r="BJ409" s="38">
        <v>5</v>
      </c>
      <c r="BK409" s="38"/>
      <c r="BL409" s="38"/>
      <c r="BM409" s="38"/>
      <c r="BN409" s="38"/>
      <c r="BO409" s="108">
        <f t="shared" si="81"/>
        <v>5</v>
      </c>
      <c r="BP409" s="38"/>
      <c r="BQ409" s="38"/>
      <c r="BR409" s="38"/>
      <c r="BS409" s="38"/>
      <c r="BT409" s="38">
        <v>0</v>
      </c>
      <c r="BU409" s="108">
        <f t="shared" si="82"/>
        <v>0</v>
      </c>
      <c r="BV409" s="38"/>
      <c r="BW409" s="38"/>
      <c r="BX409" s="38">
        <v>0</v>
      </c>
      <c r="BY409" s="108">
        <f t="shared" si="83"/>
        <v>0</v>
      </c>
      <c r="BZ409" s="28">
        <f t="shared" si="88"/>
        <v>44</v>
      </c>
      <c r="CA409" s="85" t="str">
        <f t="shared" si="84"/>
        <v>1</v>
      </c>
      <c r="CB409" s="38" t="str">
        <f t="shared" si="85"/>
        <v>0</v>
      </c>
      <c r="CC409" s="85" t="str">
        <f t="shared" si="86"/>
        <v>0</v>
      </c>
    </row>
    <row r="410" spans="1:81" s="19" customFormat="1" ht="97.5" customHeight="1">
      <c r="A410" s="24">
        <v>404</v>
      </c>
      <c r="B410" s="149" t="s">
        <v>1135</v>
      </c>
      <c r="C410" s="145" t="s">
        <v>1136</v>
      </c>
      <c r="D410" s="72">
        <v>31097550</v>
      </c>
      <c r="E410" s="83">
        <v>15</v>
      </c>
      <c r="F410" s="83"/>
      <c r="G410" s="83"/>
      <c r="H410" s="83"/>
      <c r="I410" s="83"/>
      <c r="J410" s="83">
        <v>21</v>
      </c>
      <c r="K410" s="83"/>
      <c r="L410" s="83"/>
      <c r="M410" s="83"/>
      <c r="N410" s="83"/>
      <c r="O410" s="83"/>
      <c r="P410" s="83"/>
      <c r="Q410" s="83">
        <v>17</v>
      </c>
      <c r="R410" s="83">
        <v>30</v>
      </c>
      <c r="S410" s="83"/>
      <c r="T410" s="83"/>
      <c r="U410" s="83"/>
      <c r="V410" s="83"/>
      <c r="W410" s="83"/>
      <c r="X410" s="83"/>
      <c r="Y410" s="38"/>
      <c r="Z410" s="38"/>
      <c r="AA410" s="108">
        <f t="shared" si="87"/>
        <v>30</v>
      </c>
      <c r="AB410" s="38"/>
      <c r="AC410" s="38"/>
      <c r="AD410" s="108">
        <f t="shared" si="79"/>
        <v>0</v>
      </c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83">
        <v>9</v>
      </c>
      <c r="BI410" s="108">
        <f t="shared" si="80"/>
        <v>9</v>
      </c>
      <c r="BJ410" s="38">
        <v>5</v>
      </c>
      <c r="BK410" s="38"/>
      <c r="BL410" s="38"/>
      <c r="BM410" s="38"/>
      <c r="BN410" s="38"/>
      <c r="BO410" s="108">
        <f t="shared" si="81"/>
        <v>5</v>
      </c>
      <c r="BP410" s="38"/>
      <c r="BQ410" s="38"/>
      <c r="BR410" s="38"/>
      <c r="BS410" s="38"/>
      <c r="BT410" s="38">
        <v>0</v>
      </c>
      <c r="BU410" s="108">
        <f t="shared" si="82"/>
        <v>0</v>
      </c>
      <c r="BV410" s="38"/>
      <c r="BW410" s="38"/>
      <c r="BX410" s="38">
        <v>0</v>
      </c>
      <c r="BY410" s="108">
        <f t="shared" si="83"/>
        <v>0</v>
      </c>
      <c r="BZ410" s="28">
        <f t="shared" si="88"/>
        <v>44</v>
      </c>
      <c r="CA410" s="85" t="str">
        <f t="shared" si="84"/>
        <v>1</v>
      </c>
      <c r="CB410" s="38" t="str">
        <f t="shared" si="85"/>
        <v>0</v>
      </c>
      <c r="CC410" s="85" t="str">
        <f t="shared" si="86"/>
        <v>0</v>
      </c>
    </row>
    <row r="411" spans="1:81" s="19" customFormat="1" ht="112.5" customHeight="1">
      <c r="A411" s="24">
        <v>405</v>
      </c>
      <c r="B411" s="149" t="s">
        <v>1137</v>
      </c>
      <c r="C411" s="145" t="s">
        <v>1138</v>
      </c>
      <c r="D411" s="72">
        <v>40631150</v>
      </c>
      <c r="E411" s="83">
        <v>15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>
        <v>17</v>
      </c>
      <c r="R411" s="83">
        <v>30</v>
      </c>
      <c r="S411" s="83"/>
      <c r="T411" s="83"/>
      <c r="U411" s="83"/>
      <c r="V411" s="83"/>
      <c r="W411" s="83"/>
      <c r="X411" s="83"/>
      <c r="Y411" s="38"/>
      <c r="Z411" s="38"/>
      <c r="AA411" s="108">
        <f t="shared" si="87"/>
        <v>30</v>
      </c>
      <c r="AB411" s="38"/>
      <c r="AC411" s="38">
        <v>21</v>
      </c>
      <c r="AD411" s="108">
        <f t="shared" si="79"/>
        <v>21</v>
      </c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83">
        <v>9</v>
      </c>
      <c r="BI411" s="108">
        <f t="shared" si="80"/>
        <v>9</v>
      </c>
      <c r="BJ411" s="38">
        <v>5</v>
      </c>
      <c r="BK411" s="38"/>
      <c r="BL411" s="38"/>
      <c r="BM411" s="38"/>
      <c r="BN411" s="38"/>
      <c r="BO411" s="108">
        <f t="shared" si="81"/>
        <v>5</v>
      </c>
      <c r="BP411" s="38"/>
      <c r="BQ411" s="38"/>
      <c r="BR411" s="38"/>
      <c r="BS411" s="38"/>
      <c r="BT411" s="38">
        <v>0</v>
      </c>
      <c r="BU411" s="108">
        <f t="shared" si="82"/>
        <v>0</v>
      </c>
      <c r="BV411" s="38"/>
      <c r="BW411" s="38"/>
      <c r="BX411" s="38">
        <v>0</v>
      </c>
      <c r="BY411" s="108">
        <f t="shared" si="83"/>
        <v>0</v>
      </c>
      <c r="BZ411" s="28">
        <f t="shared" si="88"/>
        <v>65</v>
      </c>
      <c r="CA411" s="85" t="str">
        <f t="shared" si="84"/>
        <v>1</v>
      </c>
      <c r="CB411" s="38" t="str">
        <f t="shared" si="85"/>
        <v>0</v>
      </c>
      <c r="CC411" s="85" t="str">
        <f t="shared" si="86"/>
        <v>0</v>
      </c>
    </row>
    <row r="412" spans="1:81" s="19" customFormat="1" ht="112.5" customHeight="1">
      <c r="A412" s="24">
        <v>406</v>
      </c>
      <c r="B412" s="148" t="s">
        <v>1139</v>
      </c>
      <c r="C412" s="145" t="s">
        <v>1140</v>
      </c>
      <c r="D412" s="72">
        <v>34583932</v>
      </c>
      <c r="E412" s="83">
        <v>15</v>
      </c>
      <c r="F412" s="83"/>
      <c r="G412" s="83"/>
      <c r="H412" s="83"/>
      <c r="I412" s="83"/>
      <c r="J412" s="83"/>
      <c r="K412" s="83">
        <v>21</v>
      </c>
      <c r="L412" s="83"/>
      <c r="M412" s="83"/>
      <c r="N412" s="83"/>
      <c r="O412" s="83"/>
      <c r="P412" s="83">
        <v>30</v>
      </c>
      <c r="Q412" s="83">
        <v>17</v>
      </c>
      <c r="R412" s="83">
        <v>30</v>
      </c>
      <c r="S412" s="83"/>
      <c r="T412" s="83"/>
      <c r="U412" s="83"/>
      <c r="V412" s="83"/>
      <c r="W412" s="83"/>
      <c r="X412" s="83"/>
      <c r="Y412" s="38"/>
      <c r="Z412" s="38"/>
      <c r="AA412" s="108">
        <f t="shared" si="87"/>
        <v>30</v>
      </c>
      <c r="AB412" s="38"/>
      <c r="AC412" s="38"/>
      <c r="AD412" s="108">
        <f t="shared" si="79"/>
        <v>0</v>
      </c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83">
        <v>9</v>
      </c>
      <c r="BI412" s="108">
        <f t="shared" si="80"/>
        <v>9</v>
      </c>
      <c r="BJ412" s="38">
        <v>5</v>
      </c>
      <c r="BK412" s="38"/>
      <c r="BL412" s="38"/>
      <c r="BM412" s="38"/>
      <c r="BN412" s="38"/>
      <c r="BO412" s="108">
        <f t="shared" si="81"/>
        <v>5</v>
      </c>
      <c r="BP412" s="38"/>
      <c r="BQ412" s="38"/>
      <c r="BR412" s="38"/>
      <c r="BS412" s="38"/>
      <c r="BT412" s="38">
        <v>0</v>
      </c>
      <c r="BU412" s="108">
        <f t="shared" si="82"/>
        <v>0</v>
      </c>
      <c r="BV412" s="38"/>
      <c r="BW412" s="38"/>
      <c r="BX412" s="38">
        <v>0</v>
      </c>
      <c r="BY412" s="108">
        <f t="shared" si="83"/>
        <v>0</v>
      </c>
      <c r="BZ412" s="28">
        <f t="shared" si="88"/>
        <v>44</v>
      </c>
      <c r="CA412" s="85" t="str">
        <f t="shared" si="84"/>
        <v>1</v>
      </c>
      <c r="CB412" s="38" t="str">
        <f t="shared" si="85"/>
        <v>0</v>
      </c>
      <c r="CC412" s="85" t="str">
        <f t="shared" si="86"/>
        <v>0</v>
      </c>
    </row>
    <row r="413" spans="1:81" s="19" customFormat="1" ht="93.75" customHeight="1">
      <c r="A413" s="24">
        <v>407</v>
      </c>
      <c r="B413" s="148" t="s">
        <v>1141</v>
      </c>
      <c r="C413" s="145" t="s">
        <v>1142</v>
      </c>
      <c r="D413" s="72">
        <v>30439563</v>
      </c>
      <c r="E413" s="83">
        <v>15</v>
      </c>
      <c r="F413" s="83"/>
      <c r="G413" s="83"/>
      <c r="H413" s="83"/>
      <c r="I413" s="83"/>
      <c r="J413" s="83"/>
      <c r="K413" s="83">
        <v>21</v>
      </c>
      <c r="L413" s="83"/>
      <c r="M413" s="83"/>
      <c r="N413" s="83"/>
      <c r="O413" s="83"/>
      <c r="P413" s="83">
        <v>30</v>
      </c>
      <c r="Q413" s="83">
        <v>17</v>
      </c>
      <c r="R413" s="83">
        <v>30</v>
      </c>
      <c r="S413" s="83"/>
      <c r="T413" s="83"/>
      <c r="U413" s="83"/>
      <c r="V413" s="83"/>
      <c r="W413" s="83"/>
      <c r="X413" s="83"/>
      <c r="Y413" s="38"/>
      <c r="Z413" s="38"/>
      <c r="AA413" s="108">
        <f t="shared" si="87"/>
        <v>30</v>
      </c>
      <c r="AB413" s="38"/>
      <c r="AC413" s="38"/>
      <c r="AD413" s="108">
        <f t="shared" si="79"/>
        <v>0</v>
      </c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83">
        <v>9</v>
      </c>
      <c r="BI413" s="108">
        <f t="shared" si="80"/>
        <v>9</v>
      </c>
      <c r="BJ413" s="38">
        <v>5</v>
      </c>
      <c r="BK413" s="38"/>
      <c r="BL413" s="38"/>
      <c r="BM413" s="38"/>
      <c r="BN413" s="38"/>
      <c r="BO413" s="108">
        <f t="shared" si="81"/>
        <v>5</v>
      </c>
      <c r="BP413" s="38"/>
      <c r="BQ413" s="38"/>
      <c r="BR413" s="38"/>
      <c r="BS413" s="38"/>
      <c r="BT413" s="38">
        <v>0</v>
      </c>
      <c r="BU413" s="108">
        <f t="shared" si="82"/>
        <v>0</v>
      </c>
      <c r="BV413" s="38"/>
      <c r="BW413" s="38"/>
      <c r="BX413" s="38">
        <v>0</v>
      </c>
      <c r="BY413" s="108">
        <f t="shared" si="83"/>
        <v>0</v>
      </c>
      <c r="BZ413" s="28">
        <f t="shared" si="88"/>
        <v>44</v>
      </c>
      <c r="CA413" s="85" t="str">
        <f t="shared" si="84"/>
        <v>1</v>
      </c>
      <c r="CB413" s="38" t="str">
        <f t="shared" si="85"/>
        <v>0</v>
      </c>
      <c r="CC413" s="85" t="str">
        <f t="shared" si="86"/>
        <v>0</v>
      </c>
    </row>
    <row r="414" spans="1:81" s="19" customFormat="1" ht="63">
      <c r="A414" s="24">
        <v>408</v>
      </c>
      <c r="B414" s="148" t="s">
        <v>1143</v>
      </c>
      <c r="C414" s="145" t="s">
        <v>1144</v>
      </c>
      <c r="D414" s="72">
        <v>21120582</v>
      </c>
      <c r="E414" s="83"/>
      <c r="F414" s="83"/>
      <c r="G414" s="83"/>
      <c r="H414" s="83"/>
      <c r="I414" s="83"/>
      <c r="J414" s="83">
        <v>21</v>
      </c>
      <c r="K414" s="83"/>
      <c r="L414" s="83"/>
      <c r="M414" s="83"/>
      <c r="N414" s="83"/>
      <c r="O414" s="83"/>
      <c r="P414" s="83"/>
      <c r="Q414" s="83">
        <v>17</v>
      </c>
      <c r="R414" s="83">
        <v>30</v>
      </c>
      <c r="S414" s="83"/>
      <c r="T414" s="83"/>
      <c r="U414" s="83"/>
      <c r="V414" s="83"/>
      <c r="W414" s="83"/>
      <c r="X414" s="83"/>
      <c r="Y414" s="38"/>
      <c r="Z414" s="38"/>
      <c r="AA414" s="108">
        <f t="shared" si="87"/>
        <v>30</v>
      </c>
      <c r="AB414" s="38"/>
      <c r="AC414" s="38"/>
      <c r="AD414" s="108">
        <f t="shared" si="79"/>
        <v>0</v>
      </c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83">
        <v>9</v>
      </c>
      <c r="BI414" s="108">
        <f t="shared" si="80"/>
        <v>9</v>
      </c>
      <c r="BJ414" s="38"/>
      <c r="BK414" s="38">
        <v>4</v>
      </c>
      <c r="BL414" s="38"/>
      <c r="BM414" s="38"/>
      <c r="BN414" s="38"/>
      <c r="BO414" s="108">
        <f t="shared" si="81"/>
        <v>4</v>
      </c>
      <c r="BP414" s="38"/>
      <c r="BQ414" s="38"/>
      <c r="BR414" s="38"/>
      <c r="BS414" s="38"/>
      <c r="BT414" s="38">
        <v>0</v>
      </c>
      <c r="BU414" s="108">
        <f t="shared" si="82"/>
        <v>0</v>
      </c>
      <c r="BV414" s="38"/>
      <c r="BW414" s="38"/>
      <c r="BX414" s="38">
        <v>0</v>
      </c>
      <c r="BY414" s="108">
        <f t="shared" si="83"/>
        <v>0</v>
      </c>
      <c r="BZ414" s="28">
        <f t="shared" si="88"/>
        <v>43</v>
      </c>
      <c r="CA414" s="85" t="str">
        <f t="shared" si="84"/>
        <v>1</v>
      </c>
      <c r="CB414" s="38" t="str">
        <f t="shared" si="85"/>
        <v>0</v>
      </c>
      <c r="CC414" s="85" t="str">
        <f t="shared" si="86"/>
        <v>0</v>
      </c>
    </row>
    <row r="415" spans="1:81" s="19" customFormat="1" ht="63">
      <c r="A415" s="24">
        <v>409</v>
      </c>
      <c r="B415" s="148" t="s">
        <v>1145</v>
      </c>
      <c r="C415" s="145" t="s">
        <v>1146</v>
      </c>
      <c r="D415" s="73" t="s">
        <v>370</v>
      </c>
      <c r="E415" s="83">
        <v>15</v>
      </c>
      <c r="F415" s="83"/>
      <c r="G415" s="83"/>
      <c r="H415" s="83"/>
      <c r="I415" s="83"/>
      <c r="J415" s="83"/>
      <c r="K415" s="83">
        <v>10</v>
      </c>
      <c r="L415" s="83"/>
      <c r="M415" s="83"/>
      <c r="N415" s="83"/>
      <c r="O415" s="83"/>
      <c r="P415" s="83"/>
      <c r="Q415" s="83">
        <v>17</v>
      </c>
      <c r="R415" s="83">
        <v>30</v>
      </c>
      <c r="S415" s="83"/>
      <c r="T415" s="83"/>
      <c r="U415" s="83"/>
      <c r="V415" s="83"/>
      <c r="W415" s="83"/>
      <c r="X415" s="83"/>
      <c r="Y415" s="38"/>
      <c r="Z415" s="38"/>
      <c r="AA415" s="108">
        <f t="shared" si="87"/>
        <v>30</v>
      </c>
      <c r="AB415" s="38"/>
      <c r="AC415" s="38"/>
      <c r="AD415" s="108">
        <f t="shared" si="79"/>
        <v>0</v>
      </c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83">
        <v>9</v>
      </c>
      <c r="BI415" s="108">
        <f t="shared" si="80"/>
        <v>9</v>
      </c>
      <c r="BJ415" s="38"/>
      <c r="BK415" s="38"/>
      <c r="BL415" s="38"/>
      <c r="BM415" s="38">
        <v>1</v>
      </c>
      <c r="BN415" s="38"/>
      <c r="BO415" s="108">
        <f t="shared" si="81"/>
        <v>1</v>
      </c>
      <c r="BP415" s="38"/>
      <c r="BQ415" s="38"/>
      <c r="BR415" s="38"/>
      <c r="BS415" s="38"/>
      <c r="BT415" s="38">
        <v>0</v>
      </c>
      <c r="BU415" s="108">
        <f t="shared" si="82"/>
        <v>0</v>
      </c>
      <c r="BV415" s="38"/>
      <c r="BW415" s="38"/>
      <c r="BX415" s="38">
        <v>0</v>
      </c>
      <c r="BY415" s="108">
        <f t="shared" si="83"/>
        <v>0</v>
      </c>
      <c r="BZ415" s="28">
        <f t="shared" si="88"/>
        <v>40</v>
      </c>
      <c r="CA415" s="85" t="str">
        <f t="shared" si="84"/>
        <v>0</v>
      </c>
      <c r="CB415" s="38" t="str">
        <f t="shared" si="85"/>
        <v>1</v>
      </c>
      <c r="CC415" s="85" t="str">
        <f t="shared" si="86"/>
        <v>0</v>
      </c>
    </row>
    <row r="416" spans="1:81" s="19" customFormat="1" ht="63">
      <c r="A416" s="24">
        <v>410</v>
      </c>
      <c r="B416" s="148" t="s">
        <v>1147</v>
      </c>
      <c r="C416" s="145" t="s">
        <v>1148</v>
      </c>
      <c r="D416" s="72">
        <v>34071954</v>
      </c>
      <c r="E416" s="83">
        <v>15</v>
      </c>
      <c r="F416" s="83"/>
      <c r="G416" s="83"/>
      <c r="H416" s="83"/>
      <c r="I416" s="83"/>
      <c r="J416" s="83"/>
      <c r="K416" s="83">
        <v>21</v>
      </c>
      <c r="L416" s="83"/>
      <c r="M416" s="83"/>
      <c r="N416" s="83"/>
      <c r="O416" s="83"/>
      <c r="P416" s="83">
        <v>30</v>
      </c>
      <c r="Q416" s="83">
        <v>17</v>
      </c>
      <c r="R416" s="83">
        <v>30</v>
      </c>
      <c r="S416" s="83"/>
      <c r="T416" s="83"/>
      <c r="U416" s="83"/>
      <c r="V416" s="83"/>
      <c r="W416" s="83"/>
      <c r="X416" s="83"/>
      <c r="Y416" s="38"/>
      <c r="Z416" s="38"/>
      <c r="AA416" s="108">
        <f t="shared" si="87"/>
        <v>30</v>
      </c>
      <c r="AB416" s="38"/>
      <c r="AC416" s="38"/>
      <c r="AD416" s="108">
        <f t="shared" si="79"/>
        <v>0</v>
      </c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83">
        <v>9</v>
      </c>
      <c r="BI416" s="108">
        <f t="shared" si="80"/>
        <v>9</v>
      </c>
      <c r="BJ416" s="38">
        <v>5</v>
      </c>
      <c r="BK416" s="38"/>
      <c r="BL416" s="38"/>
      <c r="BM416" s="38"/>
      <c r="BN416" s="38"/>
      <c r="BO416" s="108">
        <f t="shared" si="81"/>
        <v>5</v>
      </c>
      <c r="BP416" s="38"/>
      <c r="BQ416" s="38"/>
      <c r="BR416" s="38"/>
      <c r="BS416" s="38"/>
      <c r="BT416" s="38">
        <v>0</v>
      </c>
      <c r="BU416" s="108">
        <f t="shared" si="82"/>
        <v>0</v>
      </c>
      <c r="BV416" s="38"/>
      <c r="BW416" s="38"/>
      <c r="BX416" s="38">
        <v>0</v>
      </c>
      <c r="BY416" s="108">
        <f t="shared" si="83"/>
        <v>0</v>
      </c>
      <c r="BZ416" s="28">
        <f t="shared" si="88"/>
        <v>44</v>
      </c>
      <c r="CA416" s="85" t="str">
        <f t="shared" si="84"/>
        <v>1</v>
      </c>
      <c r="CB416" s="38" t="str">
        <f t="shared" si="85"/>
        <v>0</v>
      </c>
      <c r="CC416" s="85" t="str">
        <f t="shared" si="86"/>
        <v>0</v>
      </c>
    </row>
    <row r="417" spans="1:81" s="19" customFormat="1" ht="93.75" customHeight="1">
      <c r="A417" s="24">
        <v>411</v>
      </c>
      <c r="B417" s="148" t="s">
        <v>1149</v>
      </c>
      <c r="C417" s="145" t="s">
        <v>1150</v>
      </c>
      <c r="D417" s="72">
        <v>32646927</v>
      </c>
      <c r="E417" s="83">
        <v>15</v>
      </c>
      <c r="F417" s="83"/>
      <c r="G417" s="83"/>
      <c r="H417" s="83"/>
      <c r="I417" s="83"/>
      <c r="J417" s="83"/>
      <c r="K417" s="83">
        <v>21</v>
      </c>
      <c r="L417" s="83"/>
      <c r="M417" s="83"/>
      <c r="N417" s="83"/>
      <c r="O417" s="83"/>
      <c r="P417" s="83">
        <v>30</v>
      </c>
      <c r="Q417" s="83">
        <v>17</v>
      </c>
      <c r="R417" s="83">
        <v>30</v>
      </c>
      <c r="S417" s="83"/>
      <c r="T417" s="83"/>
      <c r="U417" s="83"/>
      <c r="V417" s="83"/>
      <c r="W417" s="83"/>
      <c r="X417" s="83"/>
      <c r="Y417" s="38"/>
      <c r="Z417" s="38"/>
      <c r="AA417" s="108">
        <f t="shared" si="87"/>
        <v>30</v>
      </c>
      <c r="AB417" s="38"/>
      <c r="AC417" s="38"/>
      <c r="AD417" s="108">
        <f t="shared" si="79"/>
        <v>0</v>
      </c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83">
        <v>9</v>
      </c>
      <c r="BI417" s="108">
        <f t="shared" si="80"/>
        <v>9</v>
      </c>
      <c r="BJ417" s="38">
        <v>5</v>
      </c>
      <c r="BK417" s="38"/>
      <c r="BL417" s="38"/>
      <c r="BM417" s="38"/>
      <c r="BN417" s="38"/>
      <c r="BO417" s="108">
        <f t="shared" si="81"/>
        <v>5</v>
      </c>
      <c r="BP417" s="38"/>
      <c r="BQ417" s="38"/>
      <c r="BR417" s="38"/>
      <c r="BS417" s="38"/>
      <c r="BT417" s="38">
        <v>0</v>
      </c>
      <c r="BU417" s="108">
        <f t="shared" si="82"/>
        <v>0</v>
      </c>
      <c r="BV417" s="38"/>
      <c r="BW417" s="38"/>
      <c r="BX417" s="38">
        <v>0</v>
      </c>
      <c r="BY417" s="108">
        <f t="shared" si="83"/>
        <v>0</v>
      </c>
      <c r="BZ417" s="28">
        <f t="shared" si="88"/>
        <v>44</v>
      </c>
      <c r="CA417" s="85" t="str">
        <f t="shared" si="84"/>
        <v>1</v>
      </c>
      <c r="CB417" s="38" t="str">
        <f t="shared" si="85"/>
        <v>0</v>
      </c>
      <c r="CC417" s="85" t="str">
        <f t="shared" si="86"/>
        <v>0</v>
      </c>
    </row>
    <row r="418" spans="1:81" s="19" customFormat="1" ht="75" customHeight="1">
      <c r="A418" s="24">
        <v>412</v>
      </c>
      <c r="B418" s="148" t="s">
        <v>1152</v>
      </c>
      <c r="C418" s="145" t="s">
        <v>1153</v>
      </c>
      <c r="D418" s="73" t="s">
        <v>371</v>
      </c>
      <c r="E418" s="31">
        <v>15</v>
      </c>
      <c r="F418" s="31"/>
      <c r="G418" s="83"/>
      <c r="H418" s="83"/>
      <c r="I418" s="83"/>
      <c r="J418" s="83">
        <v>21</v>
      </c>
      <c r="K418" s="83"/>
      <c r="L418" s="83"/>
      <c r="M418" s="83"/>
      <c r="N418" s="83"/>
      <c r="O418" s="83"/>
      <c r="P418" s="83"/>
      <c r="Q418" s="83">
        <v>17</v>
      </c>
      <c r="R418" s="83">
        <v>30</v>
      </c>
      <c r="S418" s="83"/>
      <c r="T418" s="83"/>
      <c r="U418" s="83"/>
      <c r="V418" s="83"/>
      <c r="W418" s="83"/>
      <c r="X418" s="83"/>
      <c r="Y418" s="38"/>
      <c r="Z418" s="38"/>
      <c r="AA418" s="108">
        <f t="shared" si="87"/>
        <v>30</v>
      </c>
      <c r="AB418" s="38"/>
      <c r="AC418" s="38"/>
      <c r="AD418" s="108">
        <f t="shared" si="79"/>
        <v>0</v>
      </c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83">
        <v>9</v>
      </c>
      <c r="BI418" s="108">
        <f t="shared" si="80"/>
        <v>9</v>
      </c>
      <c r="BJ418" s="38">
        <v>5</v>
      </c>
      <c r="BK418" s="38"/>
      <c r="BL418" s="38"/>
      <c r="BM418" s="38"/>
      <c r="BN418" s="38"/>
      <c r="BO418" s="108">
        <f t="shared" si="81"/>
        <v>5</v>
      </c>
      <c r="BP418" s="38"/>
      <c r="BQ418" s="38"/>
      <c r="BR418" s="38"/>
      <c r="BS418" s="38"/>
      <c r="BT418" s="38">
        <v>0</v>
      </c>
      <c r="BU418" s="108">
        <f t="shared" si="82"/>
        <v>0</v>
      </c>
      <c r="BV418" s="38"/>
      <c r="BW418" s="38"/>
      <c r="BX418" s="38">
        <v>0</v>
      </c>
      <c r="BY418" s="108">
        <f t="shared" si="83"/>
        <v>0</v>
      </c>
      <c r="BZ418" s="28">
        <f t="shared" si="88"/>
        <v>44</v>
      </c>
      <c r="CA418" s="85" t="str">
        <f t="shared" si="84"/>
        <v>1</v>
      </c>
      <c r="CB418" s="38" t="str">
        <f t="shared" si="85"/>
        <v>0</v>
      </c>
      <c r="CC418" s="85" t="str">
        <f t="shared" si="86"/>
        <v>0</v>
      </c>
    </row>
    <row r="419" spans="1:81" s="19" customFormat="1" ht="93.75" customHeight="1">
      <c r="A419" s="24">
        <v>413</v>
      </c>
      <c r="B419" s="148" t="s">
        <v>1154</v>
      </c>
      <c r="C419" s="145" t="s">
        <v>1155</v>
      </c>
      <c r="D419" s="72">
        <v>30811351</v>
      </c>
      <c r="E419" s="83">
        <v>15</v>
      </c>
      <c r="F419" s="83"/>
      <c r="G419" s="83"/>
      <c r="H419" s="83"/>
      <c r="I419" s="83"/>
      <c r="J419" s="83"/>
      <c r="K419" s="83">
        <v>21</v>
      </c>
      <c r="L419" s="83"/>
      <c r="M419" s="83"/>
      <c r="N419" s="83"/>
      <c r="O419" s="83"/>
      <c r="P419" s="83">
        <v>30</v>
      </c>
      <c r="Q419" s="83">
        <v>17</v>
      </c>
      <c r="R419" s="83">
        <v>30</v>
      </c>
      <c r="S419" s="83"/>
      <c r="T419" s="83"/>
      <c r="U419" s="83"/>
      <c r="V419" s="83"/>
      <c r="W419" s="83"/>
      <c r="X419" s="83"/>
      <c r="Y419" s="38"/>
      <c r="Z419" s="38"/>
      <c r="AA419" s="108">
        <f t="shared" si="87"/>
        <v>30</v>
      </c>
      <c r="AB419" s="38"/>
      <c r="AC419" s="38"/>
      <c r="AD419" s="108">
        <f t="shared" si="79"/>
        <v>0</v>
      </c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83">
        <v>9</v>
      </c>
      <c r="BI419" s="108">
        <f t="shared" si="80"/>
        <v>9</v>
      </c>
      <c r="BJ419" s="38">
        <v>5</v>
      </c>
      <c r="BK419" s="38"/>
      <c r="BL419" s="38"/>
      <c r="BM419" s="38"/>
      <c r="BN419" s="38"/>
      <c r="BO419" s="108">
        <f t="shared" si="81"/>
        <v>5</v>
      </c>
      <c r="BP419" s="38"/>
      <c r="BQ419" s="38"/>
      <c r="BR419" s="38"/>
      <c r="BS419" s="38"/>
      <c r="BT419" s="38">
        <v>0</v>
      </c>
      <c r="BU419" s="108">
        <f t="shared" si="82"/>
        <v>0</v>
      </c>
      <c r="BV419" s="38"/>
      <c r="BW419" s="38"/>
      <c r="BX419" s="38">
        <v>0</v>
      </c>
      <c r="BY419" s="108">
        <f t="shared" si="83"/>
        <v>0</v>
      </c>
      <c r="BZ419" s="28">
        <f t="shared" si="88"/>
        <v>44</v>
      </c>
      <c r="CA419" s="85" t="str">
        <f t="shared" si="84"/>
        <v>1</v>
      </c>
      <c r="CB419" s="38" t="str">
        <f t="shared" si="85"/>
        <v>0</v>
      </c>
      <c r="CC419" s="85" t="str">
        <f t="shared" si="86"/>
        <v>0</v>
      </c>
    </row>
    <row r="420" spans="1:81" s="19" customFormat="1" ht="93.75" customHeight="1">
      <c r="A420" s="24">
        <v>414</v>
      </c>
      <c r="B420" s="148" t="s">
        <v>1156</v>
      </c>
      <c r="C420" s="145" t="s">
        <v>1157</v>
      </c>
      <c r="D420" s="72">
        <v>34337683</v>
      </c>
      <c r="E420" s="83">
        <v>15</v>
      </c>
      <c r="F420" s="83"/>
      <c r="G420" s="83"/>
      <c r="H420" s="83"/>
      <c r="I420" s="83"/>
      <c r="J420" s="83"/>
      <c r="K420" s="83">
        <v>21</v>
      </c>
      <c r="L420" s="83"/>
      <c r="M420" s="83"/>
      <c r="N420" s="83"/>
      <c r="O420" s="83"/>
      <c r="P420" s="83">
        <v>30</v>
      </c>
      <c r="Q420" s="83">
        <v>17</v>
      </c>
      <c r="R420" s="83">
        <v>30</v>
      </c>
      <c r="S420" s="83"/>
      <c r="T420" s="83"/>
      <c r="U420" s="83"/>
      <c r="V420" s="83"/>
      <c r="W420" s="83"/>
      <c r="X420" s="83"/>
      <c r="Y420" s="38"/>
      <c r="Z420" s="38"/>
      <c r="AA420" s="108">
        <f t="shared" si="87"/>
        <v>30</v>
      </c>
      <c r="AB420" s="38"/>
      <c r="AC420" s="38"/>
      <c r="AD420" s="108">
        <f t="shared" si="79"/>
        <v>0</v>
      </c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83">
        <v>9</v>
      </c>
      <c r="BI420" s="108">
        <f t="shared" si="80"/>
        <v>9</v>
      </c>
      <c r="BJ420" s="38">
        <v>5</v>
      </c>
      <c r="BK420" s="38"/>
      <c r="BL420" s="38"/>
      <c r="BM420" s="38"/>
      <c r="BN420" s="38"/>
      <c r="BO420" s="108">
        <f t="shared" si="81"/>
        <v>5</v>
      </c>
      <c r="BP420" s="38"/>
      <c r="BQ420" s="38"/>
      <c r="BR420" s="38"/>
      <c r="BS420" s="38"/>
      <c r="BT420" s="38">
        <v>0</v>
      </c>
      <c r="BU420" s="108">
        <f t="shared" si="82"/>
        <v>0</v>
      </c>
      <c r="BV420" s="38"/>
      <c r="BW420" s="38"/>
      <c r="BX420" s="38">
        <v>0</v>
      </c>
      <c r="BY420" s="108">
        <f t="shared" si="83"/>
        <v>0</v>
      </c>
      <c r="BZ420" s="28">
        <f t="shared" si="88"/>
        <v>44</v>
      </c>
      <c r="CA420" s="85" t="str">
        <f t="shared" si="84"/>
        <v>1</v>
      </c>
      <c r="CB420" s="38" t="str">
        <f t="shared" si="85"/>
        <v>0</v>
      </c>
      <c r="CC420" s="85" t="str">
        <f t="shared" si="86"/>
        <v>0</v>
      </c>
    </row>
    <row r="421" spans="1:81" s="32" customFormat="1" ht="63">
      <c r="A421" s="24">
        <v>415</v>
      </c>
      <c r="B421" s="149" t="s">
        <v>1158</v>
      </c>
      <c r="C421" s="145" t="s">
        <v>1159</v>
      </c>
      <c r="D421" s="70">
        <v>14019658</v>
      </c>
      <c r="E421" s="83">
        <v>23</v>
      </c>
      <c r="F421" s="83"/>
      <c r="G421" s="83"/>
      <c r="H421" s="83"/>
      <c r="I421" s="83"/>
      <c r="J421" s="83"/>
      <c r="K421" s="83">
        <v>39</v>
      </c>
      <c r="L421" s="83"/>
      <c r="M421" s="83"/>
      <c r="N421" s="83"/>
      <c r="O421" s="83"/>
      <c r="P421" s="83">
        <v>30</v>
      </c>
      <c r="Q421" s="83">
        <v>17</v>
      </c>
      <c r="R421" s="83">
        <v>30</v>
      </c>
      <c r="S421" s="83"/>
      <c r="T421" s="83"/>
      <c r="U421" s="83"/>
      <c r="V421" s="83"/>
      <c r="W421" s="83"/>
      <c r="X421" s="83"/>
      <c r="Y421" s="83"/>
      <c r="Z421" s="83"/>
      <c r="AA421" s="108">
        <f t="shared" si="87"/>
        <v>39</v>
      </c>
      <c r="AB421" s="83"/>
      <c r="AC421" s="83"/>
      <c r="AD421" s="108">
        <f t="shared" si="79"/>
        <v>0</v>
      </c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>
        <v>9</v>
      </c>
      <c r="BI421" s="108">
        <f t="shared" si="80"/>
        <v>9</v>
      </c>
      <c r="BJ421" s="83">
        <v>5</v>
      </c>
      <c r="BK421" s="83"/>
      <c r="BL421" s="83"/>
      <c r="BM421" s="83"/>
      <c r="BN421" s="83"/>
      <c r="BO421" s="108">
        <f t="shared" si="81"/>
        <v>5</v>
      </c>
      <c r="BP421" s="83"/>
      <c r="BQ421" s="83"/>
      <c r="BR421" s="83"/>
      <c r="BS421" s="83"/>
      <c r="BT421" s="83">
        <v>0</v>
      </c>
      <c r="BU421" s="108">
        <f t="shared" si="82"/>
        <v>0</v>
      </c>
      <c r="BV421" s="83"/>
      <c r="BW421" s="83"/>
      <c r="BX421" s="83">
        <v>0</v>
      </c>
      <c r="BY421" s="108">
        <f t="shared" si="83"/>
        <v>0</v>
      </c>
      <c r="BZ421" s="28">
        <f t="shared" si="88"/>
        <v>53</v>
      </c>
      <c r="CA421" s="88" t="str">
        <f t="shared" si="84"/>
        <v>1</v>
      </c>
      <c r="CB421" s="83" t="str">
        <f t="shared" si="85"/>
        <v>0</v>
      </c>
      <c r="CC421" s="88" t="str">
        <f t="shared" si="86"/>
        <v>0</v>
      </c>
    </row>
    <row r="422" spans="1:81" s="19" customFormat="1" ht="187.5" customHeight="1">
      <c r="A422" s="24">
        <v>416</v>
      </c>
      <c r="B422" s="148" t="s">
        <v>1160</v>
      </c>
      <c r="C422" s="145" t="s">
        <v>1161</v>
      </c>
      <c r="D422" s="73" t="s">
        <v>372</v>
      </c>
      <c r="E422" s="83">
        <v>15</v>
      </c>
      <c r="F422" s="83"/>
      <c r="G422" s="83"/>
      <c r="H422" s="83"/>
      <c r="I422" s="83"/>
      <c r="J422" s="83"/>
      <c r="K422" s="83">
        <v>10</v>
      </c>
      <c r="L422" s="83"/>
      <c r="M422" s="83"/>
      <c r="N422" s="83"/>
      <c r="O422" s="83"/>
      <c r="P422" s="83"/>
      <c r="Q422" s="83">
        <v>17</v>
      </c>
      <c r="R422" s="83">
        <v>30</v>
      </c>
      <c r="S422" s="83"/>
      <c r="T422" s="83"/>
      <c r="U422" s="83"/>
      <c r="V422" s="83"/>
      <c r="W422" s="83"/>
      <c r="X422" s="83"/>
      <c r="Y422" s="38"/>
      <c r="Z422" s="38"/>
      <c r="AA422" s="108">
        <f t="shared" si="87"/>
        <v>30</v>
      </c>
      <c r="AB422" s="38"/>
      <c r="AC422" s="38"/>
      <c r="AD422" s="108">
        <f t="shared" si="79"/>
        <v>0</v>
      </c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 t="s">
        <v>1617</v>
      </c>
      <c r="BB422" s="38"/>
      <c r="BC422" s="38"/>
      <c r="BD422" s="38"/>
      <c r="BE422" s="38"/>
      <c r="BF422" s="38"/>
      <c r="BG422" s="38"/>
      <c r="BH422" s="83">
        <v>9</v>
      </c>
      <c r="BI422" s="108">
        <f t="shared" si="80"/>
        <v>9</v>
      </c>
      <c r="BJ422" s="38"/>
      <c r="BK422" s="38">
        <v>5</v>
      </c>
      <c r="BL422" s="38"/>
      <c r="BM422" s="38"/>
      <c r="BN422" s="38"/>
      <c r="BO422" s="108">
        <f t="shared" si="81"/>
        <v>5</v>
      </c>
      <c r="BP422" s="38"/>
      <c r="BQ422" s="38"/>
      <c r="BR422" s="38"/>
      <c r="BS422" s="38"/>
      <c r="BT422" s="38">
        <v>0</v>
      </c>
      <c r="BU422" s="108">
        <f t="shared" si="82"/>
        <v>0</v>
      </c>
      <c r="BV422" s="38"/>
      <c r="BW422" s="38"/>
      <c r="BX422" s="38">
        <v>0</v>
      </c>
      <c r="BY422" s="108">
        <f t="shared" si="83"/>
        <v>0</v>
      </c>
      <c r="BZ422" s="28">
        <f t="shared" si="88"/>
        <v>44</v>
      </c>
      <c r="CA422" s="85" t="str">
        <f t="shared" si="84"/>
        <v>1</v>
      </c>
      <c r="CB422" s="38" t="str">
        <f t="shared" si="85"/>
        <v>0</v>
      </c>
      <c r="CC422" s="85" t="str">
        <f t="shared" si="86"/>
        <v>0</v>
      </c>
    </row>
    <row r="423" spans="1:81" s="19" customFormat="1" ht="47.25">
      <c r="A423" s="24">
        <v>417</v>
      </c>
      <c r="B423" s="148" t="s">
        <v>1162</v>
      </c>
      <c r="C423" s="145" t="s">
        <v>1163</v>
      </c>
      <c r="D423" s="72">
        <v>30841386</v>
      </c>
      <c r="E423" s="83">
        <v>23</v>
      </c>
      <c r="F423" s="83"/>
      <c r="G423" s="83"/>
      <c r="H423" s="83"/>
      <c r="I423" s="83"/>
      <c r="J423" s="83"/>
      <c r="K423" s="83">
        <v>39</v>
      </c>
      <c r="L423" s="83"/>
      <c r="M423" s="83"/>
      <c r="N423" s="83"/>
      <c r="O423" s="83"/>
      <c r="P423" s="83">
        <v>30</v>
      </c>
      <c r="Q423" s="83">
        <v>17</v>
      </c>
      <c r="R423" s="83">
        <v>30</v>
      </c>
      <c r="S423" s="83"/>
      <c r="T423" s="83"/>
      <c r="U423" s="83"/>
      <c r="V423" s="83"/>
      <c r="W423" s="83"/>
      <c r="X423" s="83"/>
      <c r="Y423" s="38"/>
      <c r="Z423" s="38"/>
      <c r="AA423" s="108">
        <f t="shared" si="87"/>
        <v>39</v>
      </c>
      <c r="AB423" s="38"/>
      <c r="AC423" s="38"/>
      <c r="AD423" s="108">
        <f t="shared" si="79"/>
        <v>0</v>
      </c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83"/>
      <c r="BI423" s="108">
        <f t="shared" si="80"/>
        <v>0</v>
      </c>
      <c r="BJ423" s="38"/>
      <c r="BK423" s="38"/>
      <c r="BL423" s="38"/>
      <c r="BM423" s="38"/>
      <c r="BN423" s="38">
        <v>0</v>
      </c>
      <c r="BO423" s="108">
        <f t="shared" si="81"/>
        <v>0</v>
      </c>
      <c r="BP423" s="38"/>
      <c r="BQ423" s="38"/>
      <c r="BR423" s="38"/>
      <c r="BS423" s="38"/>
      <c r="BT423" s="38">
        <v>0</v>
      </c>
      <c r="BU423" s="108">
        <f t="shared" si="82"/>
        <v>0</v>
      </c>
      <c r="BV423" s="38"/>
      <c r="BW423" s="38"/>
      <c r="BX423" s="38">
        <v>0</v>
      </c>
      <c r="BY423" s="108">
        <f t="shared" si="83"/>
        <v>0</v>
      </c>
      <c r="BZ423" s="28">
        <f t="shared" si="88"/>
        <v>39</v>
      </c>
      <c r="CA423" s="85" t="str">
        <f t="shared" si="84"/>
        <v>0</v>
      </c>
      <c r="CB423" s="38" t="str">
        <f t="shared" si="85"/>
        <v>1</v>
      </c>
      <c r="CC423" s="85" t="str">
        <f t="shared" si="86"/>
        <v>0</v>
      </c>
    </row>
    <row r="424" spans="1:81" s="19" customFormat="1" ht="93.75" customHeight="1">
      <c r="A424" s="24">
        <v>418</v>
      </c>
      <c r="B424" s="148" t="s">
        <v>1164</v>
      </c>
      <c r="C424" s="145" t="s">
        <v>1165</v>
      </c>
      <c r="D424" s="72">
        <v>34072392</v>
      </c>
      <c r="E424" s="83">
        <v>15</v>
      </c>
      <c r="F424" s="83"/>
      <c r="G424" s="83"/>
      <c r="H424" s="83"/>
      <c r="I424" s="83"/>
      <c r="J424" s="83"/>
      <c r="K424" s="83">
        <v>21</v>
      </c>
      <c r="L424" s="83"/>
      <c r="M424" s="83"/>
      <c r="N424" s="83"/>
      <c r="O424" s="83"/>
      <c r="P424" s="83"/>
      <c r="Q424" s="83">
        <v>17</v>
      </c>
      <c r="R424" s="83">
        <v>30</v>
      </c>
      <c r="S424" s="83"/>
      <c r="T424" s="83"/>
      <c r="U424" s="83"/>
      <c r="V424" s="83"/>
      <c r="W424" s="83"/>
      <c r="X424" s="83"/>
      <c r="Y424" s="38"/>
      <c r="Z424" s="38"/>
      <c r="AA424" s="108">
        <f t="shared" si="87"/>
        <v>30</v>
      </c>
      <c r="AB424" s="38"/>
      <c r="AC424" s="38"/>
      <c r="AD424" s="108">
        <f t="shared" si="79"/>
        <v>0</v>
      </c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83">
        <v>9</v>
      </c>
      <c r="BI424" s="108">
        <f t="shared" si="80"/>
        <v>9</v>
      </c>
      <c r="BJ424" s="38">
        <v>5</v>
      </c>
      <c r="BK424" s="38"/>
      <c r="BL424" s="38"/>
      <c r="BM424" s="38"/>
      <c r="BN424" s="38"/>
      <c r="BO424" s="108">
        <f t="shared" si="81"/>
        <v>5</v>
      </c>
      <c r="BP424" s="38"/>
      <c r="BQ424" s="38"/>
      <c r="BR424" s="38"/>
      <c r="BS424" s="38"/>
      <c r="BT424" s="38">
        <v>0</v>
      </c>
      <c r="BU424" s="108">
        <f t="shared" si="82"/>
        <v>0</v>
      </c>
      <c r="BV424" s="38"/>
      <c r="BW424" s="38"/>
      <c r="BX424" s="38">
        <v>0</v>
      </c>
      <c r="BY424" s="108">
        <f t="shared" si="83"/>
        <v>0</v>
      </c>
      <c r="BZ424" s="28">
        <f t="shared" si="88"/>
        <v>44</v>
      </c>
      <c r="CA424" s="85" t="str">
        <f t="shared" si="84"/>
        <v>1</v>
      </c>
      <c r="CB424" s="38" t="str">
        <f t="shared" si="85"/>
        <v>0</v>
      </c>
      <c r="CC424" s="85" t="str">
        <f t="shared" si="86"/>
        <v>0</v>
      </c>
    </row>
    <row r="425" spans="1:81" s="19" customFormat="1" ht="63">
      <c r="A425" s="24">
        <v>419</v>
      </c>
      <c r="B425" s="148" t="s">
        <v>1166</v>
      </c>
      <c r="C425" s="145" t="s">
        <v>1167</v>
      </c>
      <c r="D425" s="72">
        <v>34573589</v>
      </c>
      <c r="E425" s="83">
        <v>15</v>
      </c>
      <c r="F425" s="83"/>
      <c r="G425" s="83"/>
      <c r="H425" s="83"/>
      <c r="I425" s="83"/>
      <c r="J425" s="83"/>
      <c r="K425" s="83">
        <v>21</v>
      </c>
      <c r="L425" s="83"/>
      <c r="M425" s="83"/>
      <c r="N425" s="83"/>
      <c r="O425" s="83"/>
      <c r="P425" s="83">
        <v>30</v>
      </c>
      <c r="Q425" s="83">
        <v>17</v>
      </c>
      <c r="R425" s="83">
        <v>30</v>
      </c>
      <c r="S425" s="83"/>
      <c r="T425" s="83"/>
      <c r="U425" s="83"/>
      <c r="V425" s="83"/>
      <c r="W425" s="83"/>
      <c r="X425" s="83"/>
      <c r="Y425" s="38"/>
      <c r="Z425" s="38"/>
      <c r="AA425" s="108">
        <f t="shared" si="87"/>
        <v>30</v>
      </c>
      <c r="AB425" s="38"/>
      <c r="AC425" s="38"/>
      <c r="AD425" s="108">
        <f t="shared" si="79"/>
        <v>0</v>
      </c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83">
        <v>9</v>
      </c>
      <c r="BI425" s="108">
        <f t="shared" si="80"/>
        <v>9</v>
      </c>
      <c r="BJ425" s="38">
        <v>5</v>
      </c>
      <c r="BK425" s="38"/>
      <c r="BL425" s="38"/>
      <c r="BM425" s="38"/>
      <c r="BN425" s="38"/>
      <c r="BO425" s="108">
        <f t="shared" si="81"/>
        <v>5</v>
      </c>
      <c r="BP425" s="38"/>
      <c r="BQ425" s="38"/>
      <c r="BR425" s="38"/>
      <c r="BS425" s="38"/>
      <c r="BT425" s="38">
        <v>0</v>
      </c>
      <c r="BU425" s="108">
        <f t="shared" si="82"/>
        <v>0</v>
      </c>
      <c r="BV425" s="38"/>
      <c r="BW425" s="38"/>
      <c r="BX425" s="38">
        <v>0</v>
      </c>
      <c r="BY425" s="108">
        <f t="shared" si="83"/>
        <v>0</v>
      </c>
      <c r="BZ425" s="28">
        <f t="shared" si="88"/>
        <v>44</v>
      </c>
      <c r="CA425" s="85" t="str">
        <f t="shared" si="84"/>
        <v>1</v>
      </c>
      <c r="CB425" s="38" t="str">
        <f t="shared" si="85"/>
        <v>0</v>
      </c>
      <c r="CC425" s="85" t="str">
        <f t="shared" si="86"/>
        <v>0</v>
      </c>
    </row>
    <row r="426" spans="1:81" s="19" customFormat="1" ht="75" customHeight="1">
      <c r="A426" s="24">
        <v>420</v>
      </c>
      <c r="B426" s="148" t="s">
        <v>1168</v>
      </c>
      <c r="C426" s="145" t="s">
        <v>1169</v>
      </c>
      <c r="D426" s="73" t="s">
        <v>373</v>
      </c>
      <c r="E426" s="83">
        <v>15</v>
      </c>
      <c r="F426" s="83"/>
      <c r="G426" s="83"/>
      <c r="H426" s="83"/>
      <c r="I426" s="83"/>
      <c r="J426" s="83"/>
      <c r="K426" s="83"/>
      <c r="L426" s="83">
        <v>10</v>
      </c>
      <c r="M426" s="83"/>
      <c r="N426" s="83"/>
      <c r="O426" s="83"/>
      <c r="P426" s="83"/>
      <c r="Q426" s="83">
        <v>17</v>
      </c>
      <c r="R426" s="83">
        <v>30</v>
      </c>
      <c r="S426" s="83"/>
      <c r="T426" s="83"/>
      <c r="U426" s="83"/>
      <c r="V426" s="83"/>
      <c r="W426" s="83"/>
      <c r="X426" s="83"/>
      <c r="Y426" s="38"/>
      <c r="Z426" s="38"/>
      <c r="AA426" s="108">
        <f t="shared" si="87"/>
        <v>30</v>
      </c>
      <c r="AB426" s="38"/>
      <c r="AC426" s="38"/>
      <c r="AD426" s="108">
        <f t="shared" si="79"/>
        <v>0</v>
      </c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83">
        <v>9</v>
      </c>
      <c r="BI426" s="108">
        <f t="shared" si="80"/>
        <v>9</v>
      </c>
      <c r="BJ426" s="38" t="s">
        <v>1617</v>
      </c>
      <c r="BK426" s="38">
        <v>4</v>
      </c>
      <c r="BL426" s="38"/>
      <c r="BM426" s="38"/>
      <c r="BN426" s="38"/>
      <c r="BO426" s="108">
        <f t="shared" si="81"/>
        <v>4</v>
      </c>
      <c r="BP426" s="38"/>
      <c r="BQ426" s="38"/>
      <c r="BR426" s="38"/>
      <c r="BS426" s="38"/>
      <c r="BT426" s="38">
        <v>0</v>
      </c>
      <c r="BU426" s="108">
        <f t="shared" si="82"/>
        <v>0</v>
      </c>
      <c r="BV426" s="38"/>
      <c r="BW426" s="38"/>
      <c r="BX426" s="38">
        <v>0</v>
      </c>
      <c r="BY426" s="108">
        <f t="shared" si="83"/>
        <v>0</v>
      </c>
      <c r="BZ426" s="28">
        <f t="shared" si="88"/>
        <v>43</v>
      </c>
      <c r="CA426" s="85" t="str">
        <f t="shared" si="84"/>
        <v>1</v>
      </c>
      <c r="CB426" s="38" t="str">
        <f t="shared" si="85"/>
        <v>0</v>
      </c>
      <c r="CC426" s="85" t="str">
        <f t="shared" si="86"/>
        <v>0</v>
      </c>
    </row>
    <row r="427" spans="1:81" s="19" customFormat="1" ht="63">
      <c r="A427" s="24">
        <v>421</v>
      </c>
      <c r="B427" s="148" t="s">
        <v>1312</v>
      </c>
      <c r="C427" s="145" t="s">
        <v>1170</v>
      </c>
      <c r="D427" s="73" t="s">
        <v>1313</v>
      </c>
      <c r="E427" s="83">
        <v>15</v>
      </c>
      <c r="F427" s="83"/>
      <c r="G427" s="83"/>
      <c r="H427" s="83"/>
      <c r="I427" s="83"/>
      <c r="J427" s="83"/>
      <c r="K427" s="83"/>
      <c r="L427" s="83">
        <v>10</v>
      </c>
      <c r="M427" s="83"/>
      <c r="N427" s="83"/>
      <c r="O427" s="83"/>
      <c r="P427" s="83"/>
      <c r="Q427" s="83">
        <v>17</v>
      </c>
      <c r="R427" s="83">
        <v>30</v>
      </c>
      <c r="S427" s="83"/>
      <c r="T427" s="83"/>
      <c r="U427" s="83"/>
      <c r="V427" s="83"/>
      <c r="W427" s="83"/>
      <c r="X427" s="83"/>
      <c r="Y427" s="38"/>
      <c r="Z427" s="38"/>
      <c r="AA427" s="108">
        <f t="shared" si="87"/>
        <v>30</v>
      </c>
      <c r="AB427" s="38"/>
      <c r="AC427" s="38"/>
      <c r="AD427" s="108">
        <f t="shared" si="79"/>
        <v>0</v>
      </c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83"/>
      <c r="BI427" s="108">
        <f t="shared" si="80"/>
        <v>0</v>
      </c>
      <c r="BJ427" s="38"/>
      <c r="BK427" s="38"/>
      <c r="BL427" s="38"/>
      <c r="BM427" s="38"/>
      <c r="BN427" s="38">
        <v>0</v>
      </c>
      <c r="BO427" s="108">
        <f t="shared" si="81"/>
        <v>0</v>
      </c>
      <c r="BP427" s="38"/>
      <c r="BQ427" s="38"/>
      <c r="BR427" s="38"/>
      <c r="BS427" s="38"/>
      <c r="BT427" s="38">
        <v>0</v>
      </c>
      <c r="BU427" s="108">
        <f t="shared" si="82"/>
        <v>0</v>
      </c>
      <c r="BV427" s="38"/>
      <c r="BW427" s="38">
        <v>10</v>
      </c>
      <c r="BX427" s="38"/>
      <c r="BY427" s="108">
        <f t="shared" si="83"/>
        <v>10</v>
      </c>
      <c r="BZ427" s="28">
        <f t="shared" si="88"/>
        <v>40</v>
      </c>
      <c r="CA427" s="85" t="str">
        <f t="shared" si="84"/>
        <v>0</v>
      </c>
      <c r="CB427" s="38" t="str">
        <f t="shared" si="85"/>
        <v>1</v>
      </c>
      <c r="CC427" s="85" t="str">
        <f t="shared" si="86"/>
        <v>0</v>
      </c>
    </row>
    <row r="428" spans="1:81" s="19" customFormat="1" ht="243.75" customHeight="1">
      <c r="A428" s="24">
        <v>422</v>
      </c>
      <c r="B428" s="148" t="s">
        <v>1171</v>
      </c>
      <c r="C428" s="145" t="s">
        <v>1172</v>
      </c>
      <c r="D428" s="72">
        <v>31333767</v>
      </c>
      <c r="E428" s="83">
        <v>15</v>
      </c>
      <c r="F428" s="83"/>
      <c r="G428" s="83"/>
      <c r="H428" s="83"/>
      <c r="I428" s="83"/>
      <c r="J428" s="83"/>
      <c r="K428" s="83">
        <v>10</v>
      </c>
      <c r="L428" s="83"/>
      <c r="M428" s="83"/>
      <c r="N428" s="83"/>
      <c r="O428" s="83"/>
      <c r="P428" s="83"/>
      <c r="Q428" s="83">
        <v>17</v>
      </c>
      <c r="R428" s="83"/>
      <c r="S428" s="83"/>
      <c r="T428" s="83"/>
      <c r="U428" s="83"/>
      <c r="V428" s="83"/>
      <c r="W428" s="83"/>
      <c r="X428" s="83"/>
      <c r="Y428" s="38"/>
      <c r="Z428" s="38"/>
      <c r="AA428" s="108">
        <f t="shared" si="87"/>
        <v>17</v>
      </c>
      <c r="AB428" s="38"/>
      <c r="AC428" s="38"/>
      <c r="AD428" s="108">
        <f t="shared" si="79"/>
        <v>0</v>
      </c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83">
        <v>9</v>
      </c>
      <c r="BI428" s="108">
        <f t="shared" si="80"/>
        <v>9</v>
      </c>
      <c r="BJ428" s="38">
        <v>5</v>
      </c>
      <c r="BK428" s="38"/>
      <c r="BL428" s="38"/>
      <c r="BM428" s="38"/>
      <c r="BN428" s="38"/>
      <c r="BO428" s="108">
        <f t="shared" si="81"/>
        <v>5</v>
      </c>
      <c r="BP428" s="38"/>
      <c r="BQ428" s="38"/>
      <c r="BR428" s="38"/>
      <c r="BS428" s="38"/>
      <c r="BT428" s="38">
        <v>0</v>
      </c>
      <c r="BU428" s="108">
        <f t="shared" si="82"/>
        <v>0</v>
      </c>
      <c r="BV428" s="38"/>
      <c r="BW428" s="38"/>
      <c r="BX428" s="38">
        <v>0</v>
      </c>
      <c r="BY428" s="108">
        <f t="shared" si="83"/>
        <v>0</v>
      </c>
      <c r="BZ428" s="28">
        <f t="shared" si="88"/>
        <v>31</v>
      </c>
      <c r="CA428" s="85" t="str">
        <f t="shared" si="84"/>
        <v>0</v>
      </c>
      <c r="CB428" s="38" t="str">
        <f t="shared" si="85"/>
        <v>1</v>
      </c>
      <c r="CC428" s="85" t="str">
        <f t="shared" si="86"/>
        <v>0</v>
      </c>
    </row>
    <row r="429" spans="1:81" s="19" customFormat="1" ht="75" customHeight="1">
      <c r="A429" s="24">
        <v>423</v>
      </c>
      <c r="B429" s="148" t="s">
        <v>1173</v>
      </c>
      <c r="C429" s="145" t="s">
        <v>1174</v>
      </c>
      <c r="D429" s="72">
        <v>30811283</v>
      </c>
      <c r="E429" s="83">
        <v>15</v>
      </c>
      <c r="F429" s="83"/>
      <c r="G429" s="83"/>
      <c r="H429" s="83"/>
      <c r="I429" s="83"/>
      <c r="J429" s="83"/>
      <c r="K429" s="83">
        <v>10</v>
      </c>
      <c r="L429" s="83"/>
      <c r="M429" s="83"/>
      <c r="N429" s="83"/>
      <c r="O429" s="83"/>
      <c r="P429" s="83">
        <v>30</v>
      </c>
      <c r="Q429" s="83">
        <v>17</v>
      </c>
      <c r="R429" s="83">
        <v>30</v>
      </c>
      <c r="S429" s="83"/>
      <c r="T429" s="83"/>
      <c r="U429" s="83"/>
      <c r="V429" s="83"/>
      <c r="W429" s="83"/>
      <c r="X429" s="83"/>
      <c r="Y429" s="38"/>
      <c r="Z429" s="38"/>
      <c r="AA429" s="108">
        <f t="shared" si="87"/>
        <v>30</v>
      </c>
      <c r="AB429" s="38"/>
      <c r="AC429" s="38"/>
      <c r="AD429" s="108">
        <f t="shared" si="79"/>
        <v>0</v>
      </c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83">
        <v>9</v>
      </c>
      <c r="BI429" s="108">
        <f t="shared" si="80"/>
        <v>9</v>
      </c>
      <c r="BJ429" s="38">
        <v>5</v>
      </c>
      <c r="BK429" s="38"/>
      <c r="BL429" s="38"/>
      <c r="BM429" s="38"/>
      <c r="BN429" s="38"/>
      <c r="BO429" s="108">
        <f t="shared" si="81"/>
        <v>5</v>
      </c>
      <c r="BP429" s="38"/>
      <c r="BQ429" s="38"/>
      <c r="BR429" s="38"/>
      <c r="BS429" s="38"/>
      <c r="BT429" s="38">
        <v>0</v>
      </c>
      <c r="BU429" s="108">
        <f t="shared" si="82"/>
        <v>0</v>
      </c>
      <c r="BV429" s="38"/>
      <c r="BW429" s="38"/>
      <c r="BX429" s="38">
        <v>0</v>
      </c>
      <c r="BY429" s="108">
        <f t="shared" si="83"/>
        <v>0</v>
      </c>
      <c r="BZ429" s="28">
        <f t="shared" si="88"/>
        <v>44</v>
      </c>
      <c r="CA429" s="85" t="str">
        <f t="shared" si="84"/>
        <v>1</v>
      </c>
      <c r="CB429" s="38" t="str">
        <f t="shared" si="85"/>
        <v>0</v>
      </c>
      <c r="CC429" s="85" t="str">
        <f t="shared" si="86"/>
        <v>0</v>
      </c>
    </row>
    <row r="430" spans="1:81" s="19" customFormat="1" ht="93.75" customHeight="1">
      <c r="A430" s="24">
        <v>424</v>
      </c>
      <c r="B430" s="148" t="s">
        <v>1175</v>
      </c>
      <c r="C430" s="145" t="s">
        <v>1176</v>
      </c>
      <c r="D430" s="73" t="s">
        <v>374</v>
      </c>
      <c r="E430" s="83">
        <v>15</v>
      </c>
      <c r="F430" s="83"/>
      <c r="G430" s="83"/>
      <c r="H430" s="83"/>
      <c r="I430" s="83"/>
      <c r="J430" s="83"/>
      <c r="K430" s="83">
        <v>10</v>
      </c>
      <c r="L430" s="83"/>
      <c r="M430" s="83"/>
      <c r="N430" s="83"/>
      <c r="O430" s="83"/>
      <c r="P430" s="83">
        <v>30</v>
      </c>
      <c r="Q430" s="83">
        <v>17</v>
      </c>
      <c r="R430" s="83">
        <v>30</v>
      </c>
      <c r="S430" s="83"/>
      <c r="T430" s="83"/>
      <c r="U430" s="83"/>
      <c r="V430" s="83"/>
      <c r="W430" s="83"/>
      <c r="X430" s="83"/>
      <c r="Y430" s="38"/>
      <c r="Z430" s="38"/>
      <c r="AA430" s="108">
        <f t="shared" si="87"/>
        <v>30</v>
      </c>
      <c r="AB430" s="38"/>
      <c r="AC430" s="38"/>
      <c r="AD430" s="108">
        <f t="shared" si="79"/>
        <v>0</v>
      </c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83">
        <v>9</v>
      </c>
      <c r="BI430" s="108">
        <f t="shared" si="80"/>
        <v>9</v>
      </c>
      <c r="BJ430" s="38">
        <v>5</v>
      </c>
      <c r="BK430" s="38"/>
      <c r="BL430" s="38"/>
      <c r="BM430" s="38"/>
      <c r="BN430" s="38"/>
      <c r="BO430" s="108">
        <f t="shared" si="81"/>
        <v>5</v>
      </c>
      <c r="BP430" s="38"/>
      <c r="BQ430" s="38"/>
      <c r="BR430" s="38"/>
      <c r="BS430" s="38"/>
      <c r="BT430" s="38">
        <v>0</v>
      </c>
      <c r="BU430" s="108">
        <f t="shared" si="82"/>
        <v>0</v>
      </c>
      <c r="BV430" s="38"/>
      <c r="BW430" s="38"/>
      <c r="BX430" s="38">
        <v>0</v>
      </c>
      <c r="BY430" s="108">
        <f t="shared" si="83"/>
        <v>0</v>
      </c>
      <c r="BZ430" s="28">
        <f t="shared" si="88"/>
        <v>44</v>
      </c>
      <c r="CA430" s="85" t="str">
        <f t="shared" si="84"/>
        <v>1</v>
      </c>
      <c r="CB430" s="38" t="str">
        <f t="shared" si="85"/>
        <v>0</v>
      </c>
      <c r="CC430" s="85" t="str">
        <f t="shared" si="86"/>
        <v>0</v>
      </c>
    </row>
    <row r="431" spans="1:81" s="19" customFormat="1" ht="56.25" customHeight="1">
      <c r="A431" s="24">
        <v>425</v>
      </c>
      <c r="B431" s="149" t="s">
        <v>1177</v>
      </c>
      <c r="C431" s="145" t="s">
        <v>1178</v>
      </c>
      <c r="D431" s="72">
        <v>35172222</v>
      </c>
      <c r="E431" s="31">
        <v>15</v>
      </c>
      <c r="F431" s="83"/>
      <c r="G431" s="83"/>
      <c r="H431" s="83"/>
      <c r="I431" s="83"/>
      <c r="J431" s="83">
        <v>21</v>
      </c>
      <c r="K431" s="83"/>
      <c r="L431" s="83"/>
      <c r="M431" s="83"/>
      <c r="N431" s="83"/>
      <c r="O431" s="83"/>
      <c r="P431" s="83"/>
      <c r="Q431" s="83">
        <v>17</v>
      </c>
      <c r="R431" s="83">
        <v>30</v>
      </c>
      <c r="S431" s="83"/>
      <c r="T431" s="83"/>
      <c r="U431" s="83"/>
      <c r="V431" s="83"/>
      <c r="W431" s="83"/>
      <c r="X431" s="83"/>
      <c r="Y431" s="38"/>
      <c r="Z431" s="38"/>
      <c r="AA431" s="108">
        <f t="shared" si="87"/>
        <v>30</v>
      </c>
      <c r="AB431" s="38"/>
      <c r="AC431" s="38"/>
      <c r="AD431" s="108">
        <f t="shared" si="79"/>
        <v>0</v>
      </c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83">
        <v>9</v>
      </c>
      <c r="BI431" s="108">
        <f t="shared" si="80"/>
        <v>9</v>
      </c>
      <c r="BJ431" s="38"/>
      <c r="BK431" s="38">
        <v>4</v>
      </c>
      <c r="BL431" s="38"/>
      <c r="BM431" s="38"/>
      <c r="BN431" s="38"/>
      <c r="BO431" s="108">
        <f t="shared" si="81"/>
        <v>4</v>
      </c>
      <c r="BP431" s="38"/>
      <c r="BQ431" s="38"/>
      <c r="BR431" s="38"/>
      <c r="BS431" s="38"/>
      <c r="BT431" s="38">
        <v>0</v>
      </c>
      <c r="BU431" s="108">
        <f t="shared" si="82"/>
        <v>0</v>
      </c>
      <c r="BV431" s="38"/>
      <c r="BW431" s="38"/>
      <c r="BX431" s="38">
        <v>0</v>
      </c>
      <c r="BY431" s="108">
        <f t="shared" si="83"/>
        <v>0</v>
      </c>
      <c r="BZ431" s="28">
        <f t="shared" si="88"/>
        <v>43</v>
      </c>
      <c r="CA431" s="85" t="str">
        <f t="shared" si="84"/>
        <v>1</v>
      </c>
      <c r="CB431" s="38" t="str">
        <f t="shared" si="85"/>
        <v>0</v>
      </c>
      <c r="CC431" s="85" t="str">
        <f t="shared" si="86"/>
        <v>0</v>
      </c>
    </row>
    <row r="432" spans="1:81" s="19" customFormat="1" ht="75" customHeight="1">
      <c r="A432" s="24">
        <v>426</v>
      </c>
      <c r="B432" s="148" t="s">
        <v>1179</v>
      </c>
      <c r="C432" s="145" t="s">
        <v>1180</v>
      </c>
      <c r="D432" s="72">
        <v>30845637</v>
      </c>
      <c r="E432" s="83"/>
      <c r="F432" s="83"/>
      <c r="G432" s="83"/>
      <c r="H432" s="83"/>
      <c r="I432" s="83"/>
      <c r="J432" s="83">
        <v>21</v>
      </c>
      <c r="K432" s="83"/>
      <c r="L432" s="83"/>
      <c r="M432" s="83"/>
      <c r="N432" s="83"/>
      <c r="O432" s="83"/>
      <c r="P432" s="83"/>
      <c r="Q432" s="83">
        <v>17</v>
      </c>
      <c r="R432" s="83">
        <v>30</v>
      </c>
      <c r="S432" s="83"/>
      <c r="T432" s="83"/>
      <c r="U432" s="83"/>
      <c r="V432" s="83"/>
      <c r="W432" s="83"/>
      <c r="X432" s="83"/>
      <c r="Y432" s="38"/>
      <c r="Z432" s="38"/>
      <c r="AA432" s="108">
        <f t="shared" si="87"/>
        <v>30</v>
      </c>
      <c r="AB432" s="38"/>
      <c r="AC432" s="38"/>
      <c r="AD432" s="108">
        <f t="shared" si="79"/>
        <v>0</v>
      </c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83">
        <v>9</v>
      </c>
      <c r="BI432" s="108">
        <f t="shared" si="80"/>
        <v>9</v>
      </c>
      <c r="BJ432" s="38">
        <v>5</v>
      </c>
      <c r="BK432" s="38"/>
      <c r="BL432" s="38"/>
      <c r="BM432" s="38"/>
      <c r="BN432" s="38"/>
      <c r="BO432" s="108">
        <f t="shared" si="81"/>
        <v>5</v>
      </c>
      <c r="BP432" s="38"/>
      <c r="BQ432" s="38"/>
      <c r="BR432" s="38"/>
      <c r="BS432" s="38"/>
      <c r="BT432" s="38">
        <v>0</v>
      </c>
      <c r="BU432" s="108">
        <f t="shared" si="82"/>
        <v>0</v>
      </c>
      <c r="BV432" s="38"/>
      <c r="BW432" s="38"/>
      <c r="BX432" s="38">
        <v>0</v>
      </c>
      <c r="BY432" s="108">
        <f t="shared" si="83"/>
        <v>0</v>
      </c>
      <c r="BZ432" s="28">
        <f t="shared" si="88"/>
        <v>44</v>
      </c>
      <c r="CA432" s="85" t="str">
        <f t="shared" si="84"/>
        <v>1</v>
      </c>
      <c r="CB432" s="38" t="str">
        <f t="shared" si="85"/>
        <v>0</v>
      </c>
      <c r="CC432" s="85" t="str">
        <f t="shared" si="86"/>
        <v>0</v>
      </c>
    </row>
    <row r="433" spans="1:81" s="19" customFormat="1" ht="93.75" customHeight="1">
      <c r="A433" s="24">
        <v>427</v>
      </c>
      <c r="B433" s="148" t="s">
        <v>1181</v>
      </c>
      <c r="C433" s="145" t="s">
        <v>1182</v>
      </c>
      <c r="D433" s="72">
        <v>35103599</v>
      </c>
      <c r="E433" s="83">
        <v>15</v>
      </c>
      <c r="F433" s="83"/>
      <c r="G433" s="83"/>
      <c r="H433" s="83"/>
      <c r="I433" s="83"/>
      <c r="J433" s="83"/>
      <c r="K433" s="83">
        <v>10</v>
      </c>
      <c r="L433" s="83"/>
      <c r="M433" s="83"/>
      <c r="N433" s="83"/>
      <c r="O433" s="83"/>
      <c r="P433" s="83">
        <v>30</v>
      </c>
      <c r="Q433" s="83">
        <v>17</v>
      </c>
      <c r="R433" s="83">
        <v>30</v>
      </c>
      <c r="S433" s="83"/>
      <c r="T433" s="83"/>
      <c r="U433" s="83"/>
      <c r="V433" s="83"/>
      <c r="W433" s="83"/>
      <c r="X433" s="83"/>
      <c r="Y433" s="38"/>
      <c r="Z433" s="38"/>
      <c r="AA433" s="108">
        <f t="shared" si="87"/>
        <v>30</v>
      </c>
      <c r="AB433" s="38"/>
      <c r="AC433" s="38"/>
      <c r="AD433" s="108">
        <f t="shared" si="79"/>
        <v>0</v>
      </c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83">
        <v>9</v>
      </c>
      <c r="BI433" s="108">
        <f t="shared" si="80"/>
        <v>9</v>
      </c>
      <c r="BJ433" s="38">
        <v>5</v>
      </c>
      <c r="BK433" s="38"/>
      <c r="BL433" s="38"/>
      <c r="BM433" s="38"/>
      <c r="BN433" s="38"/>
      <c r="BO433" s="108">
        <f t="shared" si="81"/>
        <v>5</v>
      </c>
      <c r="BP433" s="38"/>
      <c r="BQ433" s="38"/>
      <c r="BR433" s="38"/>
      <c r="BS433" s="38"/>
      <c r="BT433" s="38">
        <v>0</v>
      </c>
      <c r="BU433" s="108">
        <f t="shared" si="82"/>
        <v>0</v>
      </c>
      <c r="BV433" s="38"/>
      <c r="BW433" s="38"/>
      <c r="BX433" s="38">
        <v>0</v>
      </c>
      <c r="BY433" s="108">
        <f t="shared" si="83"/>
        <v>0</v>
      </c>
      <c r="BZ433" s="28">
        <f t="shared" si="88"/>
        <v>44</v>
      </c>
      <c r="CA433" s="85" t="str">
        <f t="shared" si="84"/>
        <v>1</v>
      </c>
      <c r="CB433" s="38" t="str">
        <f t="shared" si="85"/>
        <v>0</v>
      </c>
      <c r="CC433" s="85" t="str">
        <f t="shared" si="86"/>
        <v>0</v>
      </c>
    </row>
    <row r="434" spans="1:81" s="19" customFormat="1" ht="63">
      <c r="A434" s="24">
        <v>428</v>
      </c>
      <c r="B434" s="149" t="s">
        <v>1183</v>
      </c>
      <c r="C434" s="145" t="s">
        <v>1184</v>
      </c>
      <c r="D434" s="72">
        <v>35148912</v>
      </c>
      <c r="E434" s="83">
        <v>15</v>
      </c>
      <c r="F434" s="83"/>
      <c r="G434" s="83"/>
      <c r="H434" s="83"/>
      <c r="I434" s="83"/>
      <c r="J434" s="83"/>
      <c r="K434" s="83">
        <v>10</v>
      </c>
      <c r="L434" s="83"/>
      <c r="M434" s="83"/>
      <c r="N434" s="83"/>
      <c r="O434" s="83"/>
      <c r="P434" s="83">
        <v>30</v>
      </c>
      <c r="Q434" s="83">
        <v>17</v>
      </c>
      <c r="R434" s="83">
        <v>30</v>
      </c>
      <c r="S434" s="83"/>
      <c r="T434" s="83"/>
      <c r="U434" s="83"/>
      <c r="V434" s="83"/>
      <c r="W434" s="83"/>
      <c r="X434" s="83"/>
      <c r="Y434" s="38"/>
      <c r="Z434" s="38"/>
      <c r="AA434" s="108">
        <f t="shared" si="87"/>
        <v>30</v>
      </c>
      <c r="AB434" s="38"/>
      <c r="AC434" s="38"/>
      <c r="AD434" s="108">
        <f t="shared" si="79"/>
        <v>0</v>
      </c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83">
        <v>9</v>
      </c>
      <c r="BI434" s="108">
        <f t="shared" si="80"/>
        <v>9</v>
      </c>
      <c r="BJ434" s="38">
        <v>5</v>
      </c>
      <c r="BK434" s="38"/>
      <c r="BL434" s="38"/>
      <c r="BM434" s="38"/>
      <c r="BN434" s="38"/>
      <c r="BO434" s="108">
        <f t="shared" si="81"/>
        <v>5</v>
      </c>
      <c r="BP434" s="38"/>
      <c r="BQ434" s="38"/>
      <c r="BR434" s="38"/>
      <c r="BS434" s="38"/>
      <c r="BT434" s="38">
        <v>0</v>
      </c>
      <c r="BU434" s="108">
        <f t="shared" si="82"/>
        <v>0</v>
      </c>
      <c r="BV434" s="38"/>
      <c r="BW434" s="38"/>
      <c r="BX434" s="38">
        <v>0</v>
      </c>
      <c r="BY434" s="108">
        <f t="shared" si="83"/>
        <v>0</v>
      </c>
      <c r="BZ434" s="28">
        <f t="shared" si="88"/>
        <v>44</v>
      </c>
      <c r="CA434" s="85" t="str">
        <f t="shared" si="84"/>
        <v>1</v>
      </c>
      <c r="CB434" s="38" t="str">
        <f t="shared" si="85"/>
        <v>0</v>
      </c>
      <c r="CC434" s="85" t="str">
        <f t="shared" si="86"/>
        <v>0</v>
      </c>
    </row>
    <row r="435" spans="1:81" s="19" customFormat="1" ht="78.75">
      <c r="A435" s="24">
        <v>429</v>
      </c>
      <c r="B435" s="148" t="s">
        <v>1185</v>
      </c>
      <c r="C435" s="145" t="s">
        <v>1186</v>
      </c>
      <c r="D435" s="72">
        <v>34072544</v>
      </c>
      <c r="E435" s="83">
        <v>15</v>
      </c>
      <c r="F435" s="83"/>
      <c r="G435" s="83"/>
      <c r="H435" s="83"/>
      <c r="I435" s="83"/>
      <c r="J435" s="83"/>
      <c r="K435" s="83">
        <v>21</v>
      </c>
      <c r="L435" s="83"/>
      <c r="M435" s="83"/>
      <c r="N435" s="83"/>
      <c r="O435" s="83"/>
      <c r="P435" s="83">
        <v>30</v>
      </c>
      <c r="Q435" s="83">
        <v>17</v>
      </c>
      <c r="R435" s="83">
        <v>30</v>
      </c>
      <c r="S435" s="83"/>
      <c r="T435" s="83"/>
      <c r="U435" s="83"/>
      <c r="V435" s="83"/>
      <c r="W435" s="83"/>
      <c r="X435" s="83"/>
      <c r="Y435" s="38"/>
      <c r="Z435" s="38"/>
      <c r="AA435" s="108">
        <f t="shared" si="87"/>
        <v>30</v>
      </c>
      <c r="AB435" s="38"/>
      <c r="AC435" s="38"/>
      <c r="AD435" s="108">
        <f t="shared" si="79"/>
        <v>0</v>
      </c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83">
        <v>9</v>
      </c>
      <c r="BI435" s="108">
        <f t="shared" si="80"/>
        <v>9</v>
      </c>
      <c r="BJ435" s="38">
        <v>5</v>
      </c>
      <c r="BK435" s="38"/>
      <c r="BL435" s="38"/>
      <c r="BM435" s="38"/>
      <c r="BN435" s="38"/>
      <c r="BO435" s="108">
        <f t="shared" si="81"/>
        <v>5</v>
      </c>
      <c r="BP435" s="38"/>
      <c r="BQ435" s="38"/>
      <c r="BR435" s="38"/>
      <c r="BS435" s="38"/>
      <c r="BT435" s="38">
        <v>0</v>
      </c>
      <c r="BU435" s="108">
        <f t="shared" si="82"/>
        <v>0</v>
      </c>
      <c r="BV435" s="38"/>
      <c r="BW435" s="38"/>
      <c r="BX435" s="38">
        <v>0</v>
      </c>
      <c r="BY435" s="108">
        <f t="shared" si="83"/>
        <v>0</v>
      </c>
      <c r="BZ435" s="28">
        <f t="shared" si="88"/>
        <v>44</v>
      </c>
      <c r="CA435" s="85" t="str">
        <f t="shared" si="84"/>
        <v>1</v>
      </c>
      <c r="CB435" s="38" t="str">
        <f t="shared" si="85"/>
        <v>0</v>
      </c>
      <c r="CC435" s="85" t="str">
        <f t="shared" si="86"/>
        <v>0</v>
      </c>
    </row>
    <row r="436" spans="1:81" s="19" customFormat="1" ht="63">
      <c r="A436" s="24">
        <v>430</v>
      </c>
      <c r="B436" s="148" t="s">
        <v>1187</v>
      </c>
      <c r="C436" s="145" t="s">
        <v>1188</v>
      </c>
      <c r="D436" s="72">
        <v>34135504</v>
      </c>
      <c r="E436" s="83">
        <v>15</v>
      </c>
      <c r="F436" s="83"/>
      <c r="G436" s="83"/>
      <c r="H436" s="83"/>
      <c r="I436" s="83"/>
      <c r="J436" s="83"/>
      <c r="K436" s="83">
        <v>21</v>
      </c>
      <c r="L436" s="83"/>
      <c r="M436" s="83"/>
      <c r="N436" s="83"/>
      <c r="O436" s="83"/>
      <c r="P436" s="83">
        <v>30</v>
      </c>
      <c r="Q436" s="83">
        <v>17</v>
      </c>
      <c r="R436" s="83">
        <v>30</v>
      </c>
      <c r="S436" s="83"/>
      <c r="T436" s="83"/>
      <c r="U436" s="83"/>
      <c r="V436" s="83"/>
      <c r="W436" s="83"/>
      <c r="X436" s="83"/>
      <c r="Y436" s="38"/>
      <c r="Z436" s="38"/>
      <c r="AA436" s="108">
        <f t="shared" si="87"/>
        <v>30</v>
      </c>
      <c r="AB436" s="38"/>
      <c r="AC436" s="38"/>
      <c r="AD436" s="108">
        <f t="shared" si="79"/>
        <v>0</v>
      </c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83"/>
      <c r="BI436" s="108">
        <f t="shared" si="80"/>
        <v>0</v>
      </c>
      <c r="BJ436" s="38"/>
      <c r="BK436" s="38"/>
      <c r="BL436" s="38"/>
      <c r="BM436" s="38"/>
      <c r="BN436" s="38">
        <v>0</v>
      </c>
      <c r="BO436" s="108">
        <f t="shared" si="81"/>
        <v>0</v>
      </c>
      <c r="BP436" s="38"/>
      <c r="BQ436" s="38"/>
      <c r="BR436" s="38"/>
      <c r="BS436" s="38"/>
      <c r="BT436" s="38">
        <v>0</v>
      </c>
      <c r="BU436" s="108">
        <f t="shared" si="82"/>
        <v>0</v>
      </c>
      <c r="BV436" s="38"/>
      <c r="BW436" s="38"/>
      <c r="BX436" s="38">
        <v>0</v>
      </c>
      <c r="BY436" s="108">
        <f t="shared" si="83"/>
        <v>0</v>
      </c>
      <c r="BZ436" s="28">
        <f t="shared" si="88"/>
        <v>30</v>
      </c>
      <c r="CA436" s="85" t="str">
        <f t="shared" si="84"/>
        <v>0</v>
      </c>
      <c r="CB436" s="38" t="str">
        <f t="shared" si="85"/>
        <v>1</v>
      </c>
      <c r="CC436" s="85" t="str">
        <f t="shared" si="86"/>
        <v>0</v>
      </c>
    </row>
    <row r="437" spans="1:81" s="19" customFormat="1" ht="93.75" customHeight="1">
      <c r="A437" s="24">
        <v>431</v>
      </c>
      <c r="B437" s="148" t="s">
        <v>1189</v>
      </c>
      <c r="C437" s="145" t="s">
        <v>1190</v>
      </c>
      <c r="D437" s="72">
        <v>30869066</v>
      </c>
      <c r="E437" s="83">
        <v>15</v>
      </c>
      <c r="F437" s="83"/>
      <c r="G437" s="83"/>
      <c r="H437" s="83"/>
      <c r="I437" s="83"/>
      <c r="J437" s="83"/>
      <c r="K437" s="83">
        <v>21</v>
      </c>
      <c r="L437" s="83"/>
      <c r="M437" s="83"/>
      <c r="N437" s="83"/>
      <c r="O437" s="83"/>
      <c r="P437" s="83">
        <v>30</v>
      </c>
      <c r="Q437" s="83">
        <v>17</v>
      </c>
      <c r="R437" s="83">
        <v>30</v>
      </c>
      <c r="S437" s="83"/>
      <c r="T437" s="83"/>
      <c r="U437" s="83"/>
      <c r="V437" s="83"/>
      <c r="W437" s="83"/>
      <c r="X437" s="83"/>
      <c r="Y437" s="38"/>
      <c r="Z437" s="38"/>
      <c r="AA437" s="108">
        <f t="shared" si="87"/>
        <v>30</v>
      </c>
      <c r="AB437" s="38"/>
      <c r="AC437" s="38"/>
      <c r="AD437" s="108">
        <f t="shared" si="79"/>
        <v>0</v>
      </c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83">
        <v>9</v>
      </c>
      <c r="BI437" s="108">
        <f t="shared" si="80"/>
        <v>9</v>
      </c>
      <c r="BJ437" s="38">
        <v>5</v>
      </c>
      <c r="BK437" s="38"/>
      <c r="BL437" s="38"/>
      <c r="BM437" s="38"/>
      <c r="BN437" s="38"/>
      <c r="BO437" s="108">
        <f t="shared" si="81"/>
        <v>5</v>
      </c>
      <c r="BP437" s="38"/>
      <c r="BQ437" s="38"/>
      <c r="BR437" s="38"/>
      <c r="BS437" s="38"/>
      <c r="BT437" s="38">
        <v>0</v>
      </c>
      <c r="BU437" s="108">
        <f t="shared" si="82"/>
        <v>0</v>
      </c>
      <c r="BV437" s="38"/>
      <c r="BW437" s="38"/>
      <c r="BX437" s="38">
        <v>0</v>
      </c>
      <c r="BY437" s="108">
        <f t="shared" si="83"/>
        <v>0</v>
      </c>
      <c r="BZ437" s="28">
        <f t="shared" si="88"/>
        <v>44</v>
      </c>
      <c r="CA437" s="85" t="str">
        <f t="shared" si="84"/>
        <v>1</v>
      </c>
      <c r="CB437" s="38" t="str">
        <f t="shared" si="85"/>
        <v>0</v>
      </c>
      <c r="CC437" s="85" t="str">
        <f t="shared" si="86"/>
        <v>0</v>
      </c>
    </row>
    <row r="438" spans="1:81" s="32" customFormat="1" ht="75" customHeight="1">
      <c r="A438" s="24">
        <v>432</v>
      </c>
      <c r="B438" s="149" t="s">
        <v>1191</v>
      </c>
      <c r="C438" s="145" t="s">
        <v>1192</v>
      </c>
      <c r="D438" s="70">
        <v>34583906</v>
      </c>
      <c r="E438" s="83">
        <v>15</v>
      </c>
      <c r="F438" s="83"/>
      <c r="G438" s="83"/>
      <c r="H438" s="83"/>
      <c r="I438" s="83"/>
      <c r="J438" s="83"/>
      <c r="K438" s="83">
        <v>21</v>
      </c>
      <c r="L438" s="83"/>
      <c r="M438" s="83"/>
      <c r="N438" s="83"/>
      <c r="O438" s="83"/>
      <c r="P438" s="83">
        <v>30</v>
      </c>
      <c r="Q438" s="83">
        <v>17</v>
      </c>
      <c r="R438" s="83">
        <v>30</v>
      </c>
      <c r="S438" s="83"/>
      <c r="T438" s="83"/>
      <c r="U438" s="83"/>
      <c r="V438" s="83"/>
      <c r="W438" s="83"/>
      <c r="X438" s="83"/>
      <c r="Y438" s="83"/>
      <c r="Z438" s="83"/>
      <c r="AA438" s="108">
        <f t="shared" si="87"/>
        <v>30</v>
      </c>
      <c r="AB438" s="83"/>
      <c r="AC438" s="83"/>
      <c r="AD438" s="108">
        <f t="shared" si="79"/>
        <v>0</v>
      </c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>
        <v>9</v>
      </c>
      <c r="BI438" s="108">
        <f t="shared" si="80"/>
        <v>9</v>
      </c>
      <c r="BJ438" s="83"/>
      <c r="BK438" s="83">
        <v>4</v>
      </c>
      <c r="BL438" s="83"/>
      <c r="BM438" s="83"/>
      <c r="BN438" s="83"/>
      <c r="BO438" s="108">
        <f t="shared" si="81"/>
        <v>4</v>
      </c>
      <c r="BP438" s="83"/>
      <c r="BQ438" s="83"/>
      <c r="BR438" s="83"/>
      <c r="BS438" s="83"/>
      <c r="BT438" s="83">
        <v>0</v>
      </c>
      <c r="BU438" s="108">
        <f t="shared" si="82"/>
        <v>0</v>
      </c>
      <c r="BV438" s="83"/>
      <c r="BW438" s="83"/>
      <c r="BX438" s="83">
        <v>0</v>
      </c>
      <c r="BY438" s="108">
        <f t="shared" si="83"/>
        <v>0</v>
      </c>
      <c r="BZ438" s="28">
        <f t="shared" si="88"/>
        <v>43</v>
      </c>
      <c r="CA438" s="88" t="str">
        <f t="shared" si="84"/>
        <v>1</v>
      </c>
      <c r="CB438" s="83" t="str">
        <f t="shared" si="85"/>
        <v>0</v>
      </c>
      <c r="CC438" s="88" t="str">
        <f t="shared" si="86"/>
        <v>0</v>
      </c>
    </row>
    <row r="439" spans="1:81" s="19" customFormat="1" ht="93.75" customHeight="1">
      <c r="A439" s="24">
        <v>433</v>
      </c>
      <c r="B439" s="148" t="s">
        <v>1193</v>
      </c>
      <c r="C439" s="145" t="s">
        <v>1194</v>
      </c>
      <c r="D439" s="72">
        <v>33486731</v>
      </c>
      <c r="E439" s="83">
        <v>15</v>
      </c>
      <c r="F439" s="83"/>
      <c r="G439" s="83"/>
      <c r="H439" s="83"/>
      <c r="I439" s="83"/>
      <c r="J439" s="83"/>
      <c r="K439" s="83">
        <v>21</v>
      </c>
      <c r="L439" s="83"/>
      <c r="M439" s="83"/>
      <c r="N439" s="83"/>
      <c r="O439" s="83"/>
      <c r="P439" s="83">
        <v>30</v>
      </c>
      <c r="Q439" s="83">
        <v>17</v>
      </c>
      <c r="R439" s="83">
        <v>30</v>
      </c>
      <c r="S439" s="83"/>
      <c r="T439" s="83"/>
      <c r="U439" s="83"/>
      <c r="V439" s="83"/>
      <c r="W439" s="83"/>
      <c r="X439" s="83"/>
      <c r="Y439" s="38"/>
      <c r="Z439" s="38"/>
      <c r="AA439" s="108">
        <f t="shared" si="87"/>
        <v>30</v>
      </c>
      <c r="AB439" s="38"/>
      <c r="AC439" s="38"/>
      <c r="AD439" s="108">
        <f t="shared" si="79"/>
        <v>0</v>
      </c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83">
        <v>9</v>
      </c>
      <c r="BI439" s="108">
        <f t="shared" si="80"/>
        <v>9</v>
      </c>
      <c r="BJ439" s="38">
        <v>5</v>
      </c>
      <c r="BK439" s="38"/>
      <c r="BL439" s="38"/>
      <c r="BM439" s="38"/>
      <c r="BN439" s="38"/>
      <c r="BO439" s="108">
        <f t="shared" si="81"/>
        <v>5</v>
      </c>
      <c r="BP439" s="38"/>
      <c r="BQ439" s="38"/>
      <c r="BR439" s="38"/>
      <c r="BS439" s="38"/>
      <c r="BT439" s="38">
        <v>0</v>
      </c>
      <c r="BU439" s="108">
        <f t="shared" si="82"/>
        <v>0</v>
      </c>
      <c r="BV439" s="38"/>
      <c r="BW439" s="38"/>
      <c r="BX439" s="38">
        <v>0</v>
      </c>
      <c r="BY439" s="108">
        <f t="shared" si="83"/>
        <v>0</v>
      </c>
      <c r="BZ439" s="28">
        <f t="shared" si="88"/>
        <v>44</v>
      </c>
      <c r="CA439" s="85" t="str">
        <f t="shared" si="84"/>
        <v>1</v>
      </c>
      <c r="CB439" s="38" t="str">
        <f t="shared" si="85"/>
        <v>0</v>
      </c>
      <c r="CC439" s="85" t="str">
        <f t="shared" si="86"/>
        <v>0</v>
      </c>
    </row>
    <row r="440" spans="1:81" s="19" customFormat="1" ht="93.75" customHeight="1">
      <c r="A440" s="24">
        <v>434</v>
      </c>
      <c r="B440" s="148" t="s">
        <v>1195</v>
      </c>
      <c r="C440" s="145" t="s">
        <v>1196</v>
      </c>
      <c r="D440" s="73" t="s">
        <v>375</v>
      </c>
      <c r="E440" s="83"/>
      <c r="F440" s="83"/>
      <c r="G440" s="83"/>
      <c r="H440" s="83"/>
      <c r="I440" s="83"/>
      <c r="J440" s="83">
        <v>21</v>
      </c>
      <c r="K440" s="83"/>
      <c r="L440" s="83"/>
      <c r="M440" s="83"/>
      <c r="N440" s="83"/>
      <c r="O440" s="83"/>
      <c r="P440" s="83"/>
      <c r="Q440" s="83">
        <v>17</v>
      </c>
      <c r="R440" s="83">
        <v>30</v>
      </c>
      <c r="S440" s="83"/>
      <c r="T440" s="83"/>
      <c r="U440" s="83"/>
      <c r="V440" s="83"/>
      <c r="W440" s="83"/>
      <c r="X440" s="83"/>
      <c r="Y440" s="38"/>
      <c r="Z440" s="38"/>
      <c r="AA440" s="108">
        <f t="shared" si="87"/>
        <v>30</v>
      </c>
      <c r="AB440" s="38"/>
      <c r="AC440" s="38"/>
      <c r="AD440" s="108">
        <f t="shared" si="79"/>
        <v>0</v>
      </c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83">
        <v>9</v>
      </c>
      <c r="BI440" s="108">
        <f t="shared" si="80"/>
        <v>9</v>
      </c>
      <c r="BJ440" s="38">
        <v>5</v>
      </c>
      <c r="BK440" s="38"/>
      <c r="BL440" s="38"/>
      <c r="BM440" s="38"/>
      <c r="BN440" s="38"/>
      <c r="BO440" s="108">
        <f t="shared" si="81"/>
        <v>5</v>
      </c>
      <c r="BP440" s="38"/>
      <c r="BQ440" s="38"/>
      <c r="BR440" s="38"/>
      <c r="BS440" s="38"/>
      <c r="BT440" s="38">
        <v>0</v>
      </c>
      <c r="BU440" s="108">
        <f t="shared" si="82"/>
        <v>0</v>
      </c>
      <c r="BV440" s="38"/>
      <c r="BW440" s="38"/>
      <c r="BX440" s="38">
        <v>0</v>
      </c>
      <c r="BY440" s="108">
        <f t="shared" si="83"/>
        <v>0</v>
      </c>
      <c r="BZ440" s="28">
        <f t="shared" si="88"/>
        <v>44</v>
      </c>
      <c r="CA440" s="85" t="str">
        <f t="shared" si="84"/>
        <v>1</v>
      </c>
      <c r="CB440" s="38" t="str">
        <f t="shared" si="85"/>
        <v>0</v>
      </c>
      <c r="CC440" s="85" t="str">
        <f t="shared" si="86"/>
        <v>0</v>
      </c>
    </row>
    <row r="441" spans="1:81" s="19" customFormat="1" ht="112.5" customHeight="1">
      <c r="A441" s="24">
        <v>435</v>
      </c>
      <c r="B441" s="148" t="s">
        <v>1197</v>
      </c>
      <c r="C441" s="145" t="s">
        <v>1198</v>
      </c>
      <c r="D441" s="73" t="s">
        <v>376</v>
      </c>
      <c r="E441" s="83"/>
      <c r="F441" s="83"/>
      <c r="G441" s="83"/>
      <c r="H441" s="83"/>
      <c r="I441" s="83"/>
      <c r="J441" s="83">
        <v>21</v>
      </c>
      <c r="K441" s="83"/>
      <c r="L441" s="83"/>
      <c r="M441" s="83"/>
      <c r="N441" s="83"/>
      <c r="O441" s="83"/>
      <c r="P441" s="83"/>
      <c r="Q441" s="83">
        <v>17</v>
      </c>
      <c r="R441" s="83">
        <v>30</v>
      </c>
      <c r="S441" s="83"/>
      <c r="T441" s="83"/>
      <c r="U441" s="83"/>
      <c r="V441" s="83"/>
      <c r="W441" s="83"/>
      <c r="X441" s="83"/>
      <c r="Y441" s="38"/>
      <c r="Z441" s="38"/>
      <c r="AA441" s="108">
        <f t="shared" si="87"/>
        <v>30</v>
      </c>
      <c r="AB441" s="38"/>
      <c r="AC441" s="38"/>
      <c r="AD441" s="108">
        <f t="shared" si="79"/>
        <v>0</v>
      </c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83">
        <v>9</v>
      </c>
      <c r="BI441" s="108">
        <f t="shared" si="80"/>
        <v>9</v>
      </c>
      <c r="BJ441" s="38">
        <v>5</v>
      </c>
      <c r="BK441" s="38"/>
      <c r="BL441" s="38"/>
      <c r="BM441" s="38"/>
      <c r="BN441" s="38"/>
      <c r="BO441" s="108">
        <f t="shared" si="81"/>
        <v>5</v>
      </c>
      <c r="BP441" s="38"/>
      <c r="BQ441" s="38"/>
      <c r="BR441" s="38"/>
      <c r="BS441" s="38"/>
      <c r="BT441" s="38">
        <v>0</v>
      </c>
      <c r="BU441" s="108">
        <f t="shared" si="82"/>
        <v>0</v>
      </c>
      <c r="BV441" s="38"/>
      <c r="BW441" s="38"/>
      <c r="BX441" s="38">
        <v>0</v>
      </c>
      <c r="BY441" s="108">
        <f t="shared" si="83"/>
        <v>0</v>
      </c>
      <c r="BZ441" s="28">
        <f t="shared" si="88"/>
        <v>44</v>
      </c>
      <c r="CA441" s="85" t="str">
        <f t="shared" si="84"/>
        <v>1</v>
      </c>
      <c r="CB441" s="38" t="str">
        <f t="shared" si="85"/>
        <v>0</v>
      </c>
      <c r="CC441" s="85" t="str">
        <f t="shared" si="86"/>
        <v>0</v>
      </c>
    </row>
    <row r="442" spans="1:81" s="19" customFormat="1" ht="93.75" customHeight="1">
      <c r="A442" s="24">
        <v>436</v>
      </c>
      <c r="B442" s="148" t="s">
        <v>1199</v>
      </c>
      <c r="C442" s="145" t="s">
        <v>1200</v>
      </c>
      <c r="D442" s="72">
        <v>14027474</v>
      </c>
      <c r="E442" s="83">
        <v>15</v>
      </c>
      <c r="F442" s="83"/>
      <c r="G442" s="83"/>
      <c r="H442" s="83"/>
      <c r="I442" s="83"/>
      <c r="J442" s="83">
        <v>21</v>
      </c>
      <c r="K442" s="83"/>
      <c r="L442" s="83"/>
      <c r="M442" s="83"/>
      <c r="N442" s="83"/>
      <c r="O442" s="83"/>
      <c r="P442" s="83"/>
      <c r="Q442" s="83">
        <v>17</v>
      </c>
      <c r="R442" s="83">
        <v>30</v>
      </c>
      <c r="S442" s="83"/>
      <c r="T442" s="83"/>
      <c r="U442" s="83"/>
      <c r="V442" s="83"/>
      <c r="W442" s="83"/>
      <c r="X442" s="83"/>
      <c r="Y442" s="38"/>
      <c r="Z442" s="38"/>
      <c r="AA442" s="108">
        <f t="shared" si="87"/>
        <v>30</v>
      </c>
      <c r="AB442" s="38"/>
      <c r="AC442" s="38"/>
      <c r="AD442" s="108">
        <f t="shared" si="79"/>
        <v>0</v>
      </c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83">
        <v>9</v>
      </c>
      <c r="BI442" s="108">
        <f t="shared" si="80"/>
        <v>9</v>
      </c>
      <c r="BJ442" s="38">
        <v>5</v>
      </c>
      <c r="BK442" s="38"/>
      <c r="BL442" s="38"/>
      <c r="BM442" s="38"/>
      <c r="BN442" s="38"/>
      <c r="BO442" s="108">
        <f t="shared" si="81"/>
        <v>5</v>
      </c>
      <c r="BP442" s="38"/>
      <c r="BQ442" s="38"/>
      <c r="BR442" s="38"/>
      <c r="BS442" s="38"/>
      <c r="BT442" s="38">
        <v>0</v>
      </c>
      <c r="BU442" s="108">
        <f t="shared" si="82"/>
        <v>0</v>
      </c>
      <c r="BV442" s="38"/>
      <c r="BW442" s="38"/>
      <c r="BX442" s="38">
        <v>0</v>
      </c>
      <c r="BY442" s="108">
        <f t="shared" si="83"/>
        <v>0</v>
      </c>
      <c r="BZ442" s="28">
        <f t="shared" si="88"/>
        <v>44</v>
      </c>
      <c r="CA442" s="85" t="str">
        <f t="shared" si="84"/>
        <v>1</v>
      </c>
      <c r="CB442" s="38" t="str">
        <f t="shared" si="85"/>
        <v>0</v>
      </c>
      <c r="CC442" s="85" t="str">
        <f t="shared" si="86"/>
        <v>0</v>
      </c>
    </row>
    <row r="443" spans="1:81" s="19" customFormat="1" ht="75" customHeight="1">
      <c r="A443" s="24">
        <v>437</v>
      </c>
      <c r="B443" s="148" t="s">
        <v>1201</v>
      </c>
      <c r="C443" s="145" t="s">
        <v>1048</v>
      </c>
      <c r="D443" s="72">
        <v>38136407</v>
      </c>
      <c r="E443" s="83">
        <v>15</v>
      </c>
      <c r="F443" s="83"/>
      <c r="G443" s="83"/>
      <c r="H443" s="83"/>
      <c r="I443" s="83"/>
      <c r="J443" s="83">
        <v>21</v>
      </c>
      <c r="K443" s="83"/>
      <c r="L443" s="83"/>
      <c r="M443" s="83"/>
      <c r="N443" s="83"/>
      <c r="O443" s="83"/>
      <c r="P443" s="83"/>
      <c r="Q443" s="83">
        <v>17</v>
      </c>
      <c r="R443" s="83">
        <v>30</v>
      </c>
      <c r="S443" s="83"/>
      <c r="T443" s="83"/>
      <c r="U443" s="83"/>
      <c r="V443" s="83"/>
      <c r="W443" s="83"/>
      <c r="X443" s="83"/>
      <c r="Y443" s="38"/>
      <c r="Z443" s="38"/>
      <c r="AA443" s="108">
        <f t="shared" si="87"/>
        <v>30</v>
      </c>
      <c r="AB443" s="38"/>
      <c r="AC443" s="38"/>
      <c r="AD443" s="108">
        <f t="shared" si="79"/>
        <v>0</v>
      </c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83"/>
      <c r="BI443" s="108">
        <f t="shared" si="80"/>
        <v>0</v>
      </c>
      <c r="BJ443" s="38"/>
      <c r="BK443" s="38"/>
      <c r="BL443" s="38"/>
      <c r="BM443" s="38"/>
      <c r="BN443" s="38">
        <v>0</v>
      </c>
      <c r="BO443" s="108">
        <f t="shared" si="81"/>
        <v>0</v>
      </c>
      <c r="BP443" s="38"/>
      <c r="BQ443" s="38"/>
      <c r="BR443" s="38"/>
      <c r="BS443" s="38"/>
      <c r="BT443" s="38">
        <v>0</v>
      </c>
      <c r="BU443" s="108">
        <f t="shared" si="82"/>
        <v>0</v>
      </c>
      <c r="BV443" s="38"/>
      <c r="BW443" s="38"/>
      <c r="BX443" s="38">
        <v>0</v>
      </c>
      <c r="BY443" s="108">
        <f t="shared" si="83"/>
        <v>0</v>
      </c>
      <c r="BZ443" s="28">
        <f t="shared" si="88"/>
        <v>30</v>
      </c>
      <c r="CA443" s="85" t="str">
        <f t="shared" si="84"/>
        <v>0</v>
      </c>
      <c r="CB443" s="38" t="str">
        <f t="shared" si="85"/>
        <v>1</v>
      </c>
      <c r="CC443" s="85" t="str">
        <f t="shared" si="86"/>
        <v>0</v>
      </c>
    </row>
    <row r="444" spans="1:81" s="19" customFormat="1" ht="75" customHeight="1">
      <c r="A444" s="24">
        <v>438</v>
      </c>
      <c r="B444" s="148" t="s">
        <v>1202</v>
      </c>
      <c r="C444" s="145" t="s">
        <v>1203</v>
      </c>
      <c r="D444" s="72">
        <v>23049440</v>
      </c>
      <c r="E444" s="83">
        <v>15</v>
      </c>
      <c r="F444" s="83"/>
      <c r="G444" s="83"/>
      <c r="H444" s="83"/>
      <c r="I444" s="83"/>
      <c r="J444" s="83">
        <v>21</v>
      </c>
      <c r="K444" s="83"/>
      <c r="L444" s="83"/>
      <c r="M444" s="83"/>
      <c r="N444" s="83"/>
      <c r="O444" s="83"/>
      <c r="P444" s="83"/>
      <c r="Q444" s="83">
        <v>17</v>
      </c>
      <c r="R444" s="83">
        <v>30</v>
      </c>
      <c r="S444" s="83"/>
      <c r="T444" s="83"/>
      <c r="U444" s="83"/>
      <c r="V444" s="83"/>
      <c r="W444" s="83"/>
      <c r="X444" s="83"/>
      <c r="Y444" s="38"/>
      <c r="Z444" s="38"/>
      <c r="AA444" s="108">
        <f t="shared" si="87"/>
        <v>30</v>
      </c>
      <c r="AB444" s="38"/>
      <c r="AC444" s="38"/>
      <c r="AD444" s="108">
        <f t="shared" si="79"/>
        <v>0</v>
      </c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83"/>
      <c r="BI444" s="108">
        <f t="shared" si="80"/>
        <v>0</v>
      </c>
      <c r="BJ444" s="38"/>
      <c r="BK444" s="38"/>
      <c r="BL444" s="38"/>
      <c r="BM444" s="38"/>
      <c r="BN444" s="38">
        <v>0</v>
      </c>
      <c r="BO444" s="108">
        <f t="shared" si="81"/>
        <v>0</v>
      </c>
      <c r="BP444" s="38"/>
      <c r="BQ444" s="38"/>
      <c r="BR444" s="38"/>
      <c r="BS444" s="38"/>
      <c r="BT444" s="38">
        <v>0</v>
      </c>
      <c r="BU444" s="108">
        <f t="shared" si="82"/>
        <v>0</v>
      </c>
      <c r="BV444" s="38"/>
      <c r="BW444" s="38"/>
      <c r="BX444" s="38">
        <v>0</v>
      </c>
      <c r="BY444" s="108">
        <f t="shared" si="83"/>
        <v>0</v>
      </c>
      <c r="BZ444" s="28">
        <f t="shared" si="88"/>
        <v>30</v>
      </c>
      <c r="CA444" s="85" t="str">
        <f t="shared" si="84"/>
        <v>0</v>
      </c>
      <c r="CB444" s="38" t="str">
        <f t="shared" si="85"/>
        <v>1</v>
      </c>
      <c r="CC444" s="85" t="str">
        <f t="shared" si="86"/>
        <v>0</v>
      </c>
    </row>
    <row r="445" spans="1:81" s="32" customFormat="1" ht="93.75" customHeight="1">
      <c r="A445" s="24">
        <v>439</v>
      </c>
      <c r="B445" s="149" t="s">
        <v>1204</v>
      </c>
      <c r="C445" s="145" t="s">
        <v>1044</v>
      </c>
      <c r="D445" s="70">
        <v>22593977</v>
      </c>
      <c r="E445" s="83">
        <v>15</v>
      </c>
      <c r="F445" s="83"/>
      <c r="G445" s="83"/>
      <c r="H445" s="83"/>
      <c r="I445" s="83"/>
      <c r="J445" s="83"/>
      <c r="K445" s="83">
        <v>10</v>
      </c>
      <c r="L445" s="83"/>
      <c r="M445" s="83"/>
      <c r="N445" s="83"/>
      <c r="O445" s="83"/>
      <c r="P445" s="83"/>
      <c r="Q445" s="83">
        <v>17</v>
      </c>
      <c r="R445" s="83">
        <v>30</v>
      </c>
      <c r="S445" s="83"/>
      <c r="T445" s="83"/>
      <c r="U445" s="83"/>
      <c r="V445" s="83"/>
      <c r="W445" s="83"/>
      <c r="X445" s="83"/>
      <c r="Y445" s="83"/>
      <c r="Z445" s="83"/>
      <c r="AA445" s="108">
        <f t="shared" si="87"/>
        <v>30</v>
      </c>
      <c r="AB445" s="83"/>
      <c r="AC445" s="83"/>
      <c r="AD445" s="108">
        <f t="shared" si="79"/>
        <v>0</v>
      </c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108">
        <f t="shared" si="80"/>
        <v>0</v>
      </c>
      <c r="BJ445" s="83"/>
      <c r="BK445" s="83"/>
      <c r="BL445" s="83"/>
      <c r="BM445" s="83"/>
      <c r="BN445" s="83">
        <v>0</v>
      </c>
      <c r="BO445" s="108">
        <f t="shared" si="81"/>
        <v>0</v>
      </c>
      <c r="BP445" s="83"/>
      <c r="BQ445" s="83"/>
      <c r="BR445" s="83"/>
      <c r="BS445" s="83"/>
      <c r="BT445" s="83">
        <v>0</v>
      </c>
      <c r="BU445" s="108">
        <f t="shared" si="82"/>
        <v>0</v>
      </c>
      <c r="BV445" s="83"/>
      <c r="BW445" s="83"/>
      <c r="BX445" s="83">
        <v>0</v>
      </c>
      <c r="BY445" s="108">
        <f t="shared" si="83"/>
        <v>0</v>
      </c>
      <c r="BZ445" s="28">
        <f t="shared" si="88"/>
        <v>30</v>
      </c>
      <c r="CA445" s="88" t="str">
        <f t="shared" si="84"/>
        <v>0</v>
      </c>
      <c r="CB445" s="83" t="str">
        <f t="shared" si="85"/>
        <v>1</v>
      </c>
      <c r="CC445" s="88" t="str">
        <f t="shared" si="86"/>
        <v>0</v>
      </c>
    </row>
    <row r="446" spans="1:81" s="19" customFormat="1" ht="63">
      <c r="A446" s="24">
        <v>440</v>
      </c>
      <c r="B446" s="148" t="s">
        <v>1205</v>
      </c>
      <c r="C446" s="145" t="s">
        <v>1206</v>
      </c>
      <c r="D446" s="73" t="s">
        <v>377</v>
      </c>
      <c r="E446" s="83">
        <v>15</v>
      </c>
      <c r="F446" s="83"/>
      <c r="G446" s="83"/>
      <c r="H446" s="83"/>
      <c r="I446" s="83"/>
      <c r="J446" s="83">
        <v>21</v>
      </c>
      <c r="K446" s="83">
        <v>10</v>
      </c>
      <c r="L446" s="83"/>
      <c r="M446" s="83"/>
      <c r="N446" s="83"/>
      <c r="O446" s="83"/>
      <c r="P446" s="83"/>
      <c r="Q446" s="83">
        <v>17</v>
      </c>
      <c r="R446" s="83">
        <v>30</v>
      </c>
      <c r="S446" s="83"/>
      <c r="T446" s="83">
        <v>35</v>
      </c>
      <c r="U446" s="83"/>
      <c r="V446" s="83"/>
      <c r="W446" s="83"/>
      <c r="X446" s="83"/>
      <c r="Y446" s="38"/>
      <c r="Z446" s="38"/>
      <c r="AA446" s="108">
        <f t="shared" si="87"/>
        <v>35</v>
      </c>
      <c r="AB446" s="38"/>
      <c r="AC446" s="38"/>
      <c r="AD446" s="108">
        <f t="shared" si="79"/>
        <v>0</v>
      </c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83">
        <v>9</v>
      </c>
      <c r="BI446" s="108">
        <f t="shared" si="80"/>
        <v>9</v>
      </c>
      <c r="BJ446" s="38"/>
      <c r="BK446" s="38">
        <v>4</v>
      </c>
      <c r="BL446" s="38"/>
      <c r="BM446" s="38"/>
      <c r="BN446" s="38"/>
      <c r="BO446" s="108">
        <f t="shared" si="81"/>
        <v>4</v>
      </c>
      <c r="BP446" s="38"/>
      <c r="BQ446" s="38"/>
      <c r="BR446" s="38"/>
      <c r="BS446" s="38"/>
      <c r="BT446" s="38">
        <v>0</v>
      </c>
      <c r="BU446" s="108">
        <f t="shared" si="82"/>
        <v>0</v>
      </c>
      <c r="BV446" s="38"/>
      <c r="BW446" s="38"/>
      <c r="BX446" s="38">
        <v>0</v>
      </c>
      <c r="BY446" s="108">
        <f t="shared" si="83"/>
        <v>0</v>
      </c>
      <c r="BZ446" s="28">
        <f t="shared" si="88"/>
        <v>48</v>
      </c>
      <c r="CA446" s="85" t="str">
        <f t="shared" si="84"/>
        <v>1</v>
      </c>
      <c r="CB446" s="38" t="str">
        <f t="shared" si="85"/>
        <v>0</v>
      </c>
      <c r="CC446" s="85" t="str">
        <f t="shared" si="86"/>
        <v>0</v>
      </c>
    </row>
    <row r="447" spans="1:81" s="19" customFormat="1" ht="47.25">
      <c r="A447" s="24">
        <v>441</v>
      </c>
      <c r="B447" s="148" t="s">
        <v>1207</v>
      </c>
      <c r="C447" s="145" t="s">
        <v>1208</v>
      </c>
      <c r="D447" s="73" t="s">
        <v>378</v>
      </c>
      <c r="E447" s="83">
        <v>15</v>
      </c>
      <c r="F447" s="83"/>
      <c r="G447" s="83"/>
      <c r="H447" s="83"/>
      <c r="I447" s="83"/>
      <c r="J447" s="83">
        <v>21</v>
      </c>
      <c r="K447" s="83">
        <v>10</v>
      </c>
      <c r="L447" s="83"/>
      <c r="M447" s="83"/>
      <c r="N447" s="83"/>
      <c r="O447" s="83"/>
      <c r="P447" s="83"/>
      <c r="Q447" s="83">
        <v>17</v>
      </c>
      <c r="R447" s="83">
        <v>30</v>
      </c>
      <c r="S447" s="83"/>
      <c r="T447" s="83"/>
      <c r="U447" s="83"/>
      <c r="V447" s="83"/>
      <c r="W447" s="83"/>
      <c r="X447" s="83"/>
      <c r="Y447" s="38"/>
      <c r="Z447" s="38"/>
      <c r="AA447" s="108">
        <f t="shared" si="87"/>
        <v>30</v>
      </c>
      <c r="AB447" s="38"/>
      <c r="AC447" s="38"/>
      <c r="AD447" s="108">
        <f t="shared" si="79"/>
        <v>0</v>
      </c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83">
        <v>9</v>
      </c>
      <c r="BI447" s="108">
        <f t="shared" si="80"/>
        <v>9</v>
      </c>
      <c r="BJ447" s="38"/>
      <c r="BK447" s="38">
        <v>4</v>
      </c>
      <c r="BL447" s="38"/>
      <c r="BM447" s="38"/>
      <c r="BN447" s="38"/>
      <c r="BO447" s="108">
        <f t="shared" si="81"/>
        <v>4</v>
      </c>
      <c r="BP447" s="38"/>
      <c r="BQ447" s="38"/>
      <c r="BR447" s="38"/>
      <c r="BS447" s="38"/>
      <c r="BT447" s="38">
        <v>0</v>
      </c>
      <c r="BU447" s="108">
        <f t="shared" si="82"/>
        <v>0</v>
      </c>
      <c r="BV447" s="38"/>
      <c r="BW447" s="38"/>
      <c r="BX447" s="38">
        <v>0</v>
      </c>
      <c r="BY447" s="108">
        <f t="shared" si="83"/>
        <v>0</v>
      </c>
      <c r="BZ447" s="28">
        <f t="shared" si="88"/>
        <v>43</v>
      </c>
      <c r="CA447" s="85" t="str">
        <f t="shared" si="84"/>
        <v>1</v>
      </c>
      <c r="CB447" s="38" t="str">
        <f t="shared" si="85"/>
        <v>0</v>
      </c>
      <c r="CC447" s="85" t="str">
        <f t="shared" si="86"/>
        <v>0</v>
      </c>
    </row>
    <row r="448" spans="1:81" s="19" customFormat="1" ht="173.25">
      <c r="A448" s="24">
        <v>442</v>
      </c>
      <c r="B448" s="148" t="s">
        <v>1209</v>
      </c>
      <c r="C448" s="145" t="s">
        <v>1210</v>
      </c>
      <c r="D448" s="72">
        <v>21129873</v>
      </c>
      <c r="E448" s="83">
        <v>15</v>
      </c>
      <c r="F448" s="83">
        <v>25</v>
      </c>
      <c r="G448" s="83"/>
      <c r="H448" s="83"/>
      <c r="I448" s="83"/>
      <c r="J448" s="83">
        <v>21</v>
      </c>
      <c r="K448" s="83">
        <v>10</v>
      </c>
      <c r="L448" s="83"/>
      <c r="M448" s="83"/>
      <c r="N448" s="83"/>
      <c r="O448" s="83"/>
      <c r="P448" s="83"/>
      <c r="Q448" s="83">
        <v>17</v>
      </c>
      <c r="R448" s="83">
        <v>30</v>
      </c>
      <c r="S448" s="83"/>
      <c r="T448" s="83"/>
      <c r="U448" s="83"/>
      <c r="V448" s="83"/>
      <c r="W448" s="83"/>
      <c r="X448" s="83"/>
      <c r="Y448" s="38"/>
      <c r="Z448" s="38"/>
      <c r="AA448" s="108">
        <f t="shared" si="87"/>
        <v>30</v>
      </c>
      <c r="AB448" s="38"/>
      <c r="AC448" s="38">
        <v>21</v>
      </c>
      <c r="AD448" s="108">
        <f t="shared" si="79"/>
        <v>21</v>
      </c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>
        <v>39</v>
      </c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83">
        <v>9</v>
      </c>
      <c r="BI448" s="108">
        <f t="shared" si="80"/>
        <v>39</v>
      </c>
      <c r="BJ448" s="38">
        <v>5</v>
      </c>
      <c r="BK448" s="38"/>
      <c r="BL448" s="38"/>
      <c r="BM448" s="38"/>
      <c r="BN448" s="38"/>
      <c r="BO448" s="108">
        <f t="shared" si="81"/>
        <v>5</v>
      </c>
      <c r="BP448" s="38"/>
      <c r="BQ448" s="38"/>
      <c r="BR448" s="38"/>
      <c r="BS448" s="38"/>
      <c r="BT448" s="38">
        <v>0</v>
      </c>
      <c r="BU448" s="108">
        <f t="shared" si="82"/>
        <v>0</v>
      </c>
      <c r="BV448" s="38"/>
      <c r="BW448" s="38"/>
      <c r="BX448" s="38">
        <v>0</v>
      </c>
      <c r="BY448" s="108">
        <f t="shared" si="83"/>
        <v>0</v>
      </c>
      <c r="BZ448" s="28">
        <f t="shared" si="88"/>
        <v>95</v>
      </c>
      <c r="CA448" s="85" t="str">
        <f t="shared" si="84"/>
        <v>1</v>
      </c>
      <c r="CB448" s="38" t="str">
        <f t="shared" si="85"/>
        <v>0</v>
      </c>
      <c r="CC448" s="85" t="str">
        <f t="shared" si="86"/>
        <v>0</v>
      </c>
    </row>
    <row r="449" spans="1:81" s="19" customFormat="1" ht="47.25">
      <c r="A449" s="24">
        <v>443</v>
      </c>
      <c r="B449" s="148" t="s">
        <v>1211</v>
      </c>
      <c r="C449" s="145" t="s">
        <v>1212</v>
      </c>
      <c r="D449" s="73" t="s">
        <v>379</v>
      </c>
      <c r="E449" s="83">
        <v>15</v>
      </c>
      <c r="F449" s="83"/>
      <c r="G449" s="83"/>
      <c r="H449" s="83"/>
      <c r="I449" s="83"/>
      <c r="J449" s="83"/>
      <c r="K449" s="83">
        <v>21</v>
      </c>
      <c r="L449" s="83"/>
      <c r="M449" s="83"/>
      <c r="N449" s="83"/>
      <c r="O449" s="83"/>
      <c r="P449" s="83">
        <v>30</v>
      </c>
      <c r="Q449" s="83">
        <v>17</v>
      </c>
      <c r="R449" s="83">
        <v>30</v>
      </c>
      <c r="S449" s="83"/>
      <c r="T449" s="83"/>
      <c r="U449" s="83"/>
      <c r="V449" s="83"/>
      <c r="W449" s="83"/>
      <c r="X449" s="83"/>
      <c r="Y449" s="38"/>
      <c r="Z449" s="38"/>
      <c r="AA449" s="108">
        <f t="shared" si="87"/>
        <v>30</v>
      </c>
      <c r="AB449" s="38"/>
      <c r="AC449" s="38"/>
      <c r="AD449" s="108">
        <f t="shared" si="79"/>
        <v>0</v>
      </c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83">
        <v>9</v>
      </c>
      <c r="BI449" s="108">
        <f t="shared" si="80"/>
        <v>9</v>
      </c>
      <c r="BJ449" s="38">
        <v>5</v>
      </c>
      <c r="BK449" s="38"/>
      <c r="BL449" s="38"/>
      <c r="BM449" s="38"/>
      <c r="BN449" s="38"/>
      <c r="BO449" s="108">
        <f t="shared" si="81"/>
        <v>5</v>
      </c>
      <c r="BP449" s="38"/>
      <c r="BQ449" s="38"/>
      <c r="BR449" s="38"/>
      <c r="BS449" s="38"/>
      <c r="BT449" s="38">
        <v>0</v>
      </c>
      <c r="BU449" s="108">
        <f t="shared" si="82"/>
        <v>0</v>
      </c>
      <c r="BV449" s="38"/>
      <c r="BW449" s="38"/>
      <c r="BX449" s="38">
        <v>0</v>
      </c>
      <c r="BY449" s="108">
        <f t="shared" si="83"/>
        <v>0</v>
      </c>
      <c r="BZ449" s="28">
        <f t="shared" si="88"/>
        <v>44</v>
      </c>
      <c r="CA449" s="85" t="str">
        <f t="shared" si="84"/>
        <v>1</v>
      </c>
      <c r="CB449" s="38" t="str">
        <f t="shared" si="85"/>
        <v>0</v>
      </c>
      <c r="CC449" s="85" t="str">
        <f t="shared" si="86"/>
        <v>0</v>
      </c>
    </row>
    <row r="450" spans="1:81" s="19" customFormat="1" ht="47.25">
      <c r="A450" s="24">
        <v>444</v>
      </c>
      <c r="B450" s="148" t="s">
        <v>1049</v>
      </c>
      <c r="C450" s="145" t="s">
        <v>1050</v>
      </c>
      <c r="D450" s="72">
        <v>35592487</v>
      </c>
      <c r="E450" s="83">
        <v>15</v>
      </c>
      <c r="F450" s="83"/>
      <c r="G450" s="83"/>
      <c r="H450" s="83"/>
      <c r="I450" s="83"/>
      <c r="J450" s="83"/>
      <c r="K450" s="83">
        <v>10</v>
      </c>
      <c r="L450" s="83"/>
      <c r="M450" s="83"/>
      <c r="N450" s="83"/>
      <c r="O450" s="83"/>
      <c r="P450" s="83"/>
      <c r="Q450" s="83">
        <v>17</v>
      </c>
      <c r="R450" s="83">
        <v>30</v>
      </c>
      <c r="S450" s="83"/>
      <c r="T450" s="83"/>
      <c r="U450" s="83"/>
      <c r="V450" s="83"/>
      <c r="W450" s="83"/>
      <c r="X450" s="83"/>
      <c r="Y450" s="38"/>
      <c r="Z450" s="38"/>
      <c r="AA450" s="108">
        <f t="shared" si="87"/>
        <v>30</v>
      </c>
      <c r="AB450" s="38"/>
      <c r="AC450" s="38"/>
      <c r="AD450" s="108">
        <f t="shared" si="79"/>
        <v>0</v>
      </c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83"/>
      <c r="BI450" s="108">
        <f t="shared" si="80"/>
        <v>0</v>
      </c>
      <c r="BJ450" s="38"/>
      <c r="BK450" s="38"/>
      <c r="BL450" s="38"/>
      <c r="BM450" s="38"/>
      <c r="BN450" s="38"/>
      <c r="BO450" s="108">
        <f t="shared" si="81"/>
        <v>0</v>
      </c>
      <c r="BP450" s="38"/>
      <c r="BQ450" s="38"/>
      <c r="BR450" s="38"/>
      <c r="BS450" s="38"/>
      <c r="BT450" s="38">
        <v>0</v>
      </c>
      <c r="BU450" s="108">
        <f t="shared" si="82"/>
        <v>0</v>
      </c>
      <c r="BV450" s="38"/>
      <c r="BW450" s="38"/>
      <c r="BX450" s="38">
        <v>0</v>
      </c>
      <c r="BY450" s="108">
        <f t="shared" si="83"/>
        <v>0</v>
      </c>
      <c r="BZ450" s="28">
        <f t="shared" si="88"/>
        <v>30</v>
      </c>
      <c r="CA450" s="85" t="str">
        <f t="shared" si="84"/>
        <v>0</v>
      </c>
      <c r="CB450" s="38" t="str">
        <f t="shared" si="85"/>
        <v>1</v>
      </c>
      <c r="CC450" s="85" t="str">
        <f t="shared" si="86"/>
        <v>0</v>
      </c>
    </row>
    <row r="451" spans="1:81" s="19" customFormat="1" ht="94.5">
      <c r="A451" s="24">
        <v>445</v>
      </c>
      <c r="B451" s="148" t="s">
        <v>1213</v>
      </c>
      <c r="C451" s="145" t="s">
        <v>1214</v>
      </c>
      <c r="D451" s="73" t="s">
        <v>380</v>
      </c>
      <c r="E451" s="83">
        <v>15</v>
      </c>
      <c r="F451" s="83"/>
      <c r="G451" s="83"/>
      <c r="H451" s="83"/>
      <c r="I451" s="83"/>
      <c r="J451" s="83"/>
      <c r="K451" s="83">
        <v>10</v>
      </c>
      <c r="L451" s="83"/>
      <c r="M451" s="83"/>
      <c r="N451" s="83"/>
      <c r="O451" s="83"/>
      <c r="P451" s="83">
        <v>30</v>
      </c>
      <c r="Q451" s="83">
        <v>17</v>
      </c>
      <c r="R451" s="83">
        <v>30</v>
      </c>
      <c r="S451" s="83"/>
      <c r="T451" s="83"/>
      <c r="U451" s="83"/>
      <c r="V451" s="83"/>
      <c r="W451" s="83"/>
      <c r="X451" s="83"/>
      <c r="Y451" s="38"/>
      <c r="Z451" s="38">
        <v>10</v>
      </c>
      <c r="AA451" s="108">
        <f t="shared" si="87"/>
        <v>30</v>
      </c>
      <c r="AB451" s="38"/>
      <c r="AC451" s="38"/>
      <c r="AD451" s="108">
        <f t="shared" si="79"/>
        <v>0</v>
      </c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83">
        <v>9</v>
      </c>
      <c r="BI451" s="108">
        <f t="shared" si="80"/>
        <v>9</v>
      </c>
      <c r="BJ451" s="38">
        <v>5</v>
      </c>
      <c r="BK451" s="38"/>
      <c r="BL451" s="38"/>
      <c r="BM451" s="38"/>
      <c r="BN451" s="38"/>
      <c r="BO451" s="108">
        <f t="shared" si="81"/>
        <v>5</v>
      </c>
      <c r="BP451" s="38"/>
      <c r="BQ451" s="38"/>
      <c r="BR451" s="38"/>
      <c r="BS451" s="38"/>
      <c r="BT451" s="38">
        <v>0</v>
      </c>
      <c r="BU451" s="108">
        <f t="shared" si="82"/>
        <v>0</v>
      </c>
      <c r="BV451" s="38"/>
      <c r="BW451" s="38"/>
      <c r="BX451" s="38">
        <v>0</v>
      </c>
      <c r="BY451" s="108">
        <f t="shared" si="83"/>
        <v>0</v>
      </c>
      <c r="BZ451" s="28">
        <f t="shared" si="88"/>
        <v>44</v>
      </c>
      <c r="CA451" s="85" t="str">
        <f t="shared" si="84"/>
        <v>1</v>
      </c>
      <c r="CB451" s="38" t="str">
        <f t="shared" si="85"/>
        <v>0</v>
      </c>
      <c r="CC451" s="85" t="str">
        <f t="shared" si="86"/>
        <v>0</v>
      </c>
    </row>
    <row r="452" spans="1:81" s="19" customFormat="1" ht="75" customHeight="1">
      <c r="A452" s="24">
        <v>446</v>
      </c>
      <c r="B452" s="148" t="s">
        <v>1215</v>
      </c>
      <c r="C452" s="145" t="s">
        <v>1216</v>
      </c>
      <c r="D452" s="72" t="s">
        <v>1217</v>
      </c>
      <c r="E452" s="83">
        <v>15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>
        <v>32</v>
      </c>
      <c r="P452" s="83"/>
      <c r="Q452" s="83"/>
      <c r="R452" s="83">
        <v>30</v>
      </c>
      <c r="S452" s="83"/>
      <c r="T452" s="83"/>
      <c r="U452" s="83"/>
      <c r="V452" s="83"/>
      <c r="W452" s="83"/>
      <c r="X452" s="83"/>
      <c r="Y452" s="38"/>
      <c r="Z452" s="38"/>
      <c r="AA452" s="108">
        <f t="shared" si="87"/>
        <v>32</v>
      </c>
      <c r="AB452" s="38">
        <v>27</v>
      </c>
      <c r="AC452" s="38"/>
      <c r="AD452" s="108">
        <f t="shared" si="79"/>
        <v>27</v>
      </c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83">
        <v>9</v>
      </c>
      <c r="BI452" s="108">
        <f t="shared" si="80"/>
        <v>9</v>
      </c>
      <c r="BJ452" s="38"/>
      <c r="BK452" s="38"/>
      <c r="BL452" s="38"/>
      <c r="BM452" s="38">
        <v>1</v>
      </c>
      <c r="BN452" s="38"/>
      <c r="BO452" s="108">
        <f t="shared" si="81"/>
        <v>1</v>
      </c>
      <c r="BP452" s="38"/>
      <c r="BQ452" s="38"/>
      <c r="BR452" s="38"/>
      <c r="BS452" s="38"/>
      <c r="BT452" s="38">
        <v>0</v>
      </c>
      <c r="BU452" s="108">
        <f t="shared" si="82"/>
        <v>0</v>
      </c>
      <c r="BV452" s="38"/>
      <c r="BW452" s="38"/>
      <c r="BX452" s="38">
        <v>0</v>
      </c>
      <c r="BY452" s="108">
        <f t="shared" si="83"/>
        <v>0</v>
      </c>
      <c r="BZ452" s="28">
        <f t="shared" si="88"/>
        <v>69</v>
      </c>
      <c r="CA452" s="85" t="str">
        <f t="shared" si="84"/>
        <v>1</v>
      </c>
      <c r="CB452" s="38" t="str">
        <f t="shared" si="85"/>
        <v>0</v>
      </c>
      <c r="CC452" s="85" t="str">
        <f t="shared" si="86"/>
        <v>0</v>
      </c>
    </row>
    <row r="453" spans="1:81" s="19" customFormat="1" ht="168.75" customHeight="1">
      <c r="A453" s="24">
        <v>447</v>
      </c>
      <c r="B453" s="148" t="s">
        <v>1218</v>
      </c>
      <c r="C453" s="145" t="s">
        <v>1219</v>
      </c>
      <c r="D453" s="72">
        <v>5481004</v>
      </c>
      <c r="E453" s="83"/>
      <c r="F453" s="83"/>
      <c r="G453" s="83"/>
      <c r="H453" s="83"/>
      <c r="I453" s="83"/>
      <c r="J453" s="83">
        <v>21</v>
      </c>
      <c r="K453" s="83"/>
      <c r="L453" s="83"/>
      <c r="M453" s="83"/>
      <c r="N453" s="83"/>
      <c r="O453" s="83"/>
      <c r="P453" s="83"/>
      <c r="Q453" s="83">
        <v>19</v>
      </c>
      <c r="R453" s="83"/>
      <c r="S453" s="83"/>
      <c r="T453" s="83"/>
      <c r="U453" s="83"/>
      <c r="V453" s="83"/>
      <c r="W453" s="83"/>
      <c r="X453" s="83"/>
      <c r="Y453" s="38"/>
      <c r="Z453" s="38"/>
      <c r="AA453" s="108">
        <f t="shared" si="87"/>
        <v>21</v>
      </c>
      <c r="AB453" s="38"/>
      <c r="AC453" s="38"/>
      <c r="AD453" s="108">
        <f t="shared" si="79"/>
        <v>0</v>
      </c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83"/>
      <c r="BI453" s="108">
        <f t="shared" si="80"/>
        <v>0</v>
      </c>
      <c r="BJ453" s="38"/>
      <c r="BK453" s="38"/>
      <c r="BL453" s="38"/>
      <c r="BM453" s="38"/>
      <c r="BN453" s="38">
        <v>0</v>
      </c>
      <c r="BO453" s="108">
        <f t="shared" si="81"/>
        <v>0</v>
      </c>
      <c r="BP453" s="38"/>
      <c r="BQ453" s="38"/>
      <c r="BR453" s="38"/>
      <c r="BS453" s="38"/>
      <c r="BT453" s="38">
        <v>0</v>
      </c>
      <c r="BU453" s="108">
        <f t="shared" si="82"/>
        <v>0</v>
      </c>
      <c r="BV453" s="38"/>
      <c r="BW453" s="38"/>
      <c r="BX453" s="38">
        <v>0</v>
      </c>
      <c r="BY453" s="108">
        <f t="shared" si="83"/>
        <v>0</v>
      </c>
      <c r="BZ453" s="28">
        <f t="shared" si="88"/>
        <v>21</v>
      </c>
      <c r="CA453" s="85" t="str">
        <f t="shared" si="84"/>
        <v>0</v>
      </c>
      <c r="CB453" s="38" t="str">
        <f t="shared" si="85"/>
        <v>1</v>
      </c>
      <c r="CC453" s="85" t="str">
        <f t="shared" si="86"/>
        <v>0</v>
      </c>
    </row>
    <row r="454" spans="1:81" s="19" customFormat="1" ht="93.75" customHeight="1">
      <c r="A454" s="24">
        <v>448</v>
      </c>
      <c r="B454" s="148" t="s">
        <v>1220</v>
      </c>
      <c r="C454" s="145" t="s">
        <v>1221</v>
      </c>
      <c r="D454" s="72">
        <v>14019167</v>
      </c>
      <c r="E454" s="83"/>
      <c r="F454" s="83"/>
      <c r="G454" s="83"/>
      <c r="H454" s="83"/>
      <c r="I454" s="83"/>
      <c r="J454" s="83">
        <v>21</v>
      </c>
      <c r="K454" s="83"/>
      <c r="L454" s="83"/>
      <c r="M454" s="83"/>
      <c r="N454" s="83"/>
      <c r="O454" s="83"/>
      <c r="P454" s="83"/>
      <c r="Q454" s="83">
        <v>17</v>
      </c>
      <c r="R454" s="83"/>
      <c r="S454" s="83"/>
      <c r="T454" s="83"/>
      <c r="U454" s="83"/>
      <c r="V454" s="83"/>
      <c r="W454" s="83"/>
      <c r="X454" s="83"/>
      <c r="Y454" s="38"/>
      <c r="Z454" s="38"/>
      <c r="AA454" s="108">
        <f t="shared" si="87"/>
        <v>21</v>
      </c>
      <c r="AB454" s="38"/>
      <c r="AC454" s="38"/>
      <c r="AD454" s="108">
        <f t="shared" si="79"/>
        <v>0</v>
      </c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83"/>
      <c r="BI454" s="108">
        <f t="shared" si="80"/>
        <v>0</v>
      </c>
      <c r="BJ454" s="38"/>
      <c r="BK454" s="38"/>
      <c r="BL454" s="38"/>
      <c r="BM454" s="38"/>
      <c r="BN454" s="38">
        <v>0</v>
      </c>
      <c r="BO454" s="108">
        <f t="shared" si="81"/>
        <v>0</v>
      </c>
      <c r="BP454" s="38"/>
      <c r="BQ454" s="38"/>
      <c r="BR454" s="38"/>
      <c r="BS454" s="38"/>
      <c r="BT454" s="38">
        <v>0</v>
      </c>
      <c r="BU454" s="108">
        <f t="shared" si="82"/>
        <v>0</v>
      </c>
      <c r="BV454" s="38"/>
      <c r="BW454" s="38"/>
      <c r="BX454" s="38">
        <v>0</v>
      </c>
      <c r="BY454" s="108">
        <f t="shared" si="83"/>
        <v>0</v>
      </c>
      <c r="BZ454" s="28">
        <f t="shared" si="88"/>
        <v>21</v>
      </c>
      <c r="CA454" s="85" t="str">
        <f t="shared" si="84"/>
        <v>0</v>
      </c>
      <c r="CB454" s="38" t="str">
        <f t="shared" si="85"/>
        <v>1</v>
      </c>
      <c r="CC454" s="85" t="str">
        <f t="shared" si="86"/>
        <v>0</v>
      </c>
    </row>
    <row r="455" spans="1:81" s="19" customFormat="1" ht="75" customHeight="1">
      <c r="A455" s="24">
        <v>449</v>
      </c>
      <c r="B455" s="148" t="s">
        <v>1222</v>
      </c>
      <c r="C455" s="145" t="s">
        <v>1223</v>
      </c>
      <c r="D455" s="72">
        <v>23633713</v>
      </c>
      <c r="E455" s="83">
        <v>15</v>
      </c>
      <c r="F455" s="83"/>
      <c r="G455" s="83"/>
      <c r="H455" s="83"/>
      <c r="I455" s="83"/>
      <c r="J455" s="83">
        <v>21</v>
      </c>
      <c r="K455" s="83"/>
      <c r="L455" s="83"/>
      <c r="M455" s="83"/>
      <c r="N455" s="83"/>
      <c r="O455" s="83"/>
      <c r="P455" s="83"/>
      <c r="Q455" s="83">
        <v>17</v>
      </c>
      <c r="R455" s="83">
        <v>30</v>
      </c>
      <c r="S455" s="83"/>
      <c r="T455" s="83"/>
      <c r="U455" s="83"/>
      <c r="V455" s="83"/>
      <c r="W455" s="83"/>
      <c r="X455" s="83"/>
      <c r="Y455" s="38"/>
      <c r="Z455" s="38"/>
      <c r="AA455" s="108">
        <f t="shared" si="87"/>
        <v>30</v>
      </c>
      <c r="AB455" s="38"/>
      <c r="AC455" s="38"/>
      <c r="AD455" s="108">
        <f t="shared" si="79"/>
        <v>0</v>
      </c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83">
        <v>9</v>
      </c>
      <c r="BI455" s="108">
        <f t="shared" si="80"/>
        <v>9</v>
      </c>
      <c r="BJ455" s="38"/>
      <c r="BK455" s="38">
        <v>4</v>
      </c>
      <c r="BL455" s="38"/>
      <c r="BM455" s="38"/>
      <c r="BN455" s="38"/>
      <c r="BO455" s="108">
        <f t="shared" si="81"/>
        <v>4</v>
      </c>
      <c r="BP455" s="38"/>
      <c r="BQ455" s="38"/>
      <c r="BR455" s="38"/>
      <c r="BS455" s="38"/>
      <c r="BT455" s="38">
        <v>0</v>
      </c>
      <c r="BU455" s="108">
        <f t="shared" si="82"/>
        <v>0</v>
      </c>
      <c r="BV455" s="38"/>
      <c r="BW455" s="38"/>
      <c r="BX455" s="38">
        <v>0</v>
      </c>
      <c r="BY455" s="108">
        <f t="shared" si="83"/>
        <v>0</v>
      </c>
      <c r="BZ455" s="28">
        <f t="shared" si="88"/>
        <v>43</v>
      </c>
      <c r="CA455" s="85" t="str">
        <f t="shared" si="84"/>
        <v>1</v>
      </c>
      <c r="CB455" s="38" t="str">
        <f t="shared" si="85"/>
        <v>0</v>
      </c>
      <c r="CC455" s="85" t="str">
        <f t="shared" si="86"/>
        <v>0</v>
      </c>
    </row>
    <row r="456" spans="1:81" s="19" customFormat="1" ht="93.75" customHeight="1">
      <c r="A456" s="24">
        <v>450</v>
      </c>
      <c r="B456" s="148" t="s">
        <v>1224</v>
      </c>
      <c r="C456" s="145" t="s">
        <v>399</v>
      </c>
      <c r="D456" s="72">
        <v>1803030715</v>
      </c>
      <c r="E456" s="83">
        <v>15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>
        <v>17</v>
      </c>
      <c r="R456" s="83">
        <v>30</v>
      </c>
      <c r="S456" s="83"/>
      <c r="T456" s="83"/>
      <c r="U456" s="83"/>
      <c r="V456" s="83"/>
      <c r="W456" s="83"/>
      <c r="X456" s="83"/>
      <c r="Y456" s="38"/>
      <c r="Z456" s="38"/>
      <c r="AA456" s="108">
        <f t="shared" si="87"/>
        <v>30</v>
      </c>
      <c r="AB456" s="38"/>
      <c r="AC456" s="38">
        <v>21</v>
      </c>
      <c r="AD456" s="108">
        <f t="shared" si="79"/>
        <v>21</v>
      </c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83">
        <v>9</v>
      </c>
      <c r="BI456" s="108">
        <f t="shared" si="80"/>
        <v>9</v>
      </c>
      <c r="BJ456" s="38">
        <v>5</v>
      </c>
      <c r="BK456" s="38"/>
      <c r="BL456" s="38"/>
      <c r="BM456" s="38"/>
      <c r="BN456" s="38"/>
      <c r="BO456" s="108">
        <f t="shared" si="81"/>
        <v>5</v>
      </c>
      <c r="BP456" s="38"/>
      <c r="BQ456" s="38"/>
      <c r="BR456" s="38"/>
      <c r="BS456" s="38"/>
      <c r="BT456" s="38">
        <v>0</v>
      </c>
      <c r="BU456" s="108">
        <f t="shared" si="82"/>
        <v>0</v>
      </c>
      <c r="BV456" s="38"/>
      <c r="BW456" s="38"/>
      <c r="BX456" s="38">
        <v>0</v>
      </c>
      <c r="BY456" s="108">
        <f t="shared" si="83"/>
        <v>0</v>
      </c>
      <c r="BZ456" s="28">
        <f t="shared" si="88"/>
        <v>65</v>
      </c>
      <c r="CA456" s="85" t="str">
        <f t="shared" si="84"/>
        <v>1</v>
      </c>
      <c r="CB456" s="38" t="str">
        <f t="shared" si="85"/>
        <v>0</v>
      </c>
      <c r="CC456" s="85" t="str">
        <f t="shared" si="86"/>
        <v>0</v>
      </c>
    </row>
    <row r="457" spans="1:81" s="32" customFormat="1" ht="75" customHeight="1">
      <c r="A457" s="24">
        <v>451</v>
      </c>
      <c r="B457" s="149" t="s">
        <v>400</v>
      </c>
      <c r="C457" s="145" t="s">
        <v>401</v>
      </c>
      <c r="D457" s="70">
        <v>35907556</v>
      </c>
      <c r="E457" s="83"/>
      <c r="F457" s="83"/>
      <c r="G457" s="83"/>
      <c r="H457" s="83"/>
      <c r="I457" s="83"/>
      <c r="J457" s="83">
        <v>21</v>
      </c>
      <c r="K457" s="83"/>
      <c r="L457" s="83"/>
      <c r="M457" s="83"/>
      <c r="N457" s="83"/>
      <c r="O457" s="83"/>
      <c r="P457" s="83"/>
      <c r="Q457" s="83">
        <v>17</v>
      </c>
      <c r="R457" s="83"/>
      <c r="S457" s="83"/>
      <c r="T457" s="83"/>
      <c r="U457" s="83"/>
      <c r="V457" s="83"/>
      <c r="W457" s="83"/>
      <c r="X457" s="83"/>
      <c r="Y457" s="83"/>
      <c r="Z457" s="83"/>
      <c r="AA457" s="108">
        <f t="shared" si="87"/>
        <v>21</v>
      </c>
      <c r="AB457" s="83"/>
      <c r="AC457" s="83"/>
      <c r="AD457" s="108">
        <f t="shared" si="79"/>
        <v>0</v>
      </c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>
        <v>9</v>
      </c>
      <c r="BI457" s="108">
        <f t="shared" si="80"/>
        <v>9</v>
      </c>
      <c r="BJ457" s="83">
        <v>5</v>
      </c>
      <c r="BK457" s="83"/>
      <c r="BL457" s="83"/>
      <c r="BM457" s="83"/>
      <c r="BN457" s="83">
        <v>0</v>
      </c>
      <c r="BO457" s="108">
        <f t="shared" si="81"/>
        <v>5</v>
      </c>
      <c r="BP457" s="83"/>
      <c r="BQ457" s="83"/>
      <c r="BR457" s="83"/>
      <c r="BS457" s="83"/>
      <c r="BT457" s="83">
        <v>0</v>
      </c>
      <c r="BU457" s="108">
        <f t="shared" si="82"/>
        <v>0</v>
      </c>
      <c r="BV457" s="83"/>
      <c r="BW457" s="83"/>
      <c r="BX457" s="83">
        <v>0</v>
      </c>
      <c r="BY457" s="108">
        <f t="shared" si="83"/>
        <v>0</v>
      </c>
      <c r="BZ457" s="28">
        <f t="shared" si="88"/>
        <v>35</v>
      </c>
      <c r="CA457" s="88" t="str">
        <f t="shared" si="84"/>
        <v>0</v>
      </c>
      <c r="CB457" s="83" t="str">
        <f t="shared" si="85"/>
        <v>1</v>
      </c>
      <c r="CC457" s="88" t="str">
        <f t="shared" si="86"/>
        <v>0</v>
      </c>
    </row>
    <row r="458" spans="1:81" s="32" customFormat="1" ht="63">
      <c r="A458" s="24">
        <v>452</v>
      </c>
      <c r="B458" s="149" t="s">
        <v>402</v>
      </c>
      <c r="C458" s="145" t="s">
        <v>1046</v>
      </c>
      <c r="D458" s="70">
        <v>23824270</v>
      </c>
      <c r="E458" s="83">
        <v>15</v>
      </c>
      <c r="F458" s="83"/>
      <c r="G458" s="83"/>
      <c r="H458" s="83"/>
      <c r="I458" s="83"/>
      <c r="J458" s="83"/>
      <c r="K458" s="83">
        <v>10</v>
      </c>
      <c r="L458" s="83"/>
      <c r="M458" s="83"/>
      <c r="N458" s="83"/>
      <c r="O458" s="83"/>
      <c r="P458" s="83">
        <v>30</v>
      </c>
      <c r="Q458" s="83">
        <v>17</v>
      </c>
      <c r="R458" s="83">
        <v>30</v>
      </c>
      <c r="S458" s="83"/>
      <c r="T458" s="83"/>
      <c r="U458" s="83"/>
      <c r="V458" s="83"/>
      <c r="W458" s="83"/>
      <c r="X458" s="83"/>
      <c r="Y458" s="83"/>
      <c r="Z458" s="83"/>
      <c r="AA458" s="108">
        <f t="shared" si="87"/>
        <v>30</v>
      </c>
      <c r="AB458" s="83"/>
      <c r="AC458" s="83"/>
      <c r="AD458" s="108">
        <f t="shared" si="79"/>
        <v>0</v>
      </c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108">
        <f t="shared" si="80"/>
        <v>0</v>
      </c>
      <c r="BJ458" s="83"/>
      <c r="BK458" s="83"/>
      <c r="BL458" s="83"/>
      <c r="BM458" s="83"/>
      <c r="BN458" s="83">
        <v>0</v>
      </c>
      <c r="BO458" s="108">
        <f t="shared" si="81"/>
        <v>0</v>
      </c>
      <c r="BP458" s="83"/>
      <c r="BQ458" s="83"/>
      <c r="BR458" s="83"/>
      <c r="BS458" s="83"/>
      <c r="BT458" s="83">
        <v>0</v>
      </c>
      <c r="BU458" s="108">
        <f t="shared" si="82"/>
        <v>0</v>
      </c>
      <c r="BV458" s="83"/>
      <c r="BW458" s="83"/>
      <c r="BX458" s="83">
        <v>0</v>
      </c>
      <c r="BY458" s="108">
        <f t="shared" si="83"/>
        <v>0</v>
      </c>
      <c r="BZ458" s="28">
        <f t="shared" si="88"/>
        <v>30</v>
      </c>
      <c r="CA458" s="88" t="str">
        <f t="shared" si="84"/>
        <v>0</v>
      </c>
      <c r="CB458" s="83" t="str">
        <f t="shared" si="85"/>
        <v>1</v>
      </c>
      <c r="CC458" s="88" t="str">
        <f t="shared" si="86"/>
        <v>0</v>
      </c>
    </row>
    <row r="459" spans="1:81" s="32" customFormat="1" ht="112.5" customHeight="1">
      <c r="A459" s="24">
        <v>453</v>
      </c>
      <c r="B459" s="149" t="s">
        <v>403</v>
      </c>
      <c r="C459" s="145" t="s">
        <v>404</v>
      </c>
      <c r="D459" s="78" t="s">
        <v>349</v>
      </c>
      <c r="E459" s="83"/>
      <c r="F459" s="83"/>
      <c r="G459" s="83"/>
      <c r="H459" s="83"/>
      <c r="I459" s="83"/>
      <c r="J459" s="83">
        <v>21</v>
      </c>
      <c r="K459" s="83"/>
      <c r="L459" s="83"/>
      <c r="M459" s="83"/>
      <c r="N459" s="83"/>
      <c r="O459" s="83"/>
      <c r="P459" s="83"/>
      <c r="Q459" s="83">
        <v>17</v>
      </c>
      <c r="R459" s="83">
        <v>30</v>
      </c>
      <c r="S459" s="83"/>
      <c r="T459" s="83"/>
      <c r="U459" s="83"/>
      <c r="V459" s="83"/>
      <c r="W459" s="83"/>
      <c r="X459" s="83"/>
      <c r="Y459" s="83"/>
      <c r="Z459" s="83"/>
      <c r="AA459" s="108">
        <f t="shared" si="87"/>
        <v>30</v>
      </c>
      <c r="AB459" s="83"/>
      <c r="AC459" s="83"/>
      <c r="AD459" s="108">
        <f t="shared" si="79"/>
        <v>0</v>
      </c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>
        <v>9</v>
      </c>
      <c r="BI459" s="108">
        <f t="shared" si="80"/>
        <v>9</v>
      </c>
      <c r="BJ459" s="83">
        <v>5</v>
      </c>
      <c r="BK459" s="83"/>
      <c r="BL459" s="83"/>
      <c r="BM459" s="83"/>
      <c r="BN459" s="83"/>
      <c r="BO459" s="108">
        <f t="shared" si="81"/>
        <v>5</v>
      </c>
      <c r="BP459" s="83"/>
      <c r="BQ459" s="83"/>
      <c r="BR459" s="83"/>
      <c r="BS459" s="83"/>
      <c r="BT459" s="83">
        <v>0</v>
      </c>
      <c r="BU459" s="108">
        <f t="shared" si="82"/>
        <v>0</v>
      </c>
      <c r="BV459" s="83"/>
      <c r="BW459" s="83"/>
      <c r="BX459" s="83">
        <v>0</v>
      </c>
      <c r="BY459" s="108">
        <f t="shared" si="83"/>
        <v>0</v>
      </c>
      <c r="BZ459" s="28">
        <f t="shared" si="88"/>
        <v>44</v>
      </c>
      <c r="CA459" s="88" t="str">
        <f t="shared" si="84"/>
        <v>1</v>
      </c>
      <c r="CB459" s="83" t="str">
        <f t="shared" si="85"/>
        <v>0</v>
      </c>
      <c r="CC459" s="88" t="str">
        <f t="shared" si="86"/>
        <v>0</v>
      </c>
    </row>
    <row r="460" spans="1:81" s="32" customFormat="1" ht="56.25" customHeight="1">
      <c r="A460" s="24">
        <v>454</v>
      </c>
      <c r="B460" s="149" t="s">
        <v>405</v>
      </c>
      <c r="C460" s="145" t="s">
        <v>406</v>
      </c>
      <c r="D460" s="70" t="s">
        <v>407</v>
      </c>
      <c r="E460" s="83"/>
      <c r="F460" s="83"/>
      <c r="G460" s="83"/>
      <c r="H460" s="83"/>
      <c r="I460" s="83"/>
      <c r="J460" s="83">
        <v>21</v>
      </c>
      <c r="K460" s="83"/>
      <c r="L460" s="83"/>
      <c r="M460" s="83"/>
      <c r="N460" s="83"/>
      <c r="O460" s="83"/>
      <c r="P460" s="83"/>
      <c r="Q460" s="83">
        <v>17</v>
      </c>
      <c r="R460" s="83">
        <v>30</v>
      </c>
      <c r="S460" s="83"/>
      <c r="T460" s="83"/>
      <c r="U460" s="83"/>
      <c r="V460" s="83"/>
      <c r="W460" s="83"/>
      <c r="X460" s="83"/>
      <c r="Y460" s="83"/>
      <c r="Z460" s="83"/>
      <c r="AA460" s="108">
        <f t="shared" si="87"/>
        <v>30</v>
      </c>
      <c r="AB460" s="83"/>
      <c r="AC460" s="83"/>
      <c r="AD460" s="108">
        <f t="shared" si="79"/>
        <v>0</v>
      </c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108">
        <f t="shared" si="80"/>
        <v>0</v>
      </c>
      <c r="BJ460" s="83"/>
      <c r="BK460" s="83"/>
      <c r="BL460" s="83"/>
      <c r="BM460" s="83"/>
      <c r="BN460" s="83">
        <v>0</v>
      </c>
      <c r="BO460" s="108">
        <f t="shared" si="81"/>
        <v>0</v>
      </c>
      <c r="BP460" s="83"/>
      <c r="BQ460" s="83"/>
      <c r="BR460" s="83"/>
      <c r="BS460" s="83"/>
      <c r="BT460" s="83">
        <v>0</v>
      </c>
      <c r="BU460" s="108">
        <f t="shared" si="82"/>
        <v>0</v>
      </c>
      <c r="BV460" s="83"/>
      <c r="BW460" s="83"/>
      <c r="BX460" s="83">
        <v>0</v>
      </c>
      <c r="BY460" s="108">
        <f t="shared" si="83"/>
        <v>0</v>
      </c>
      <c r="BZ460" s="28">
        <f t="shared" si="88"/>
        <v>30</v>
      </c>
      <c r="CA460" s="88" t="str">
        <f t="shared" si="84"/>
        <v>0</v>
      </c>
      <c r="CB460" s="83" t="str">
        <f t="shared" si="85"/>
        <v>1</v>
      </c>
      <c r="CC460" s="88" t="str">
        <f t="shared" si="86"/>
        <v>0</v>
      </c>
    </row>
    <row r="461" spans="1:81" s="32" customFormat="1" ht="93.75" customHeight="1">
      <c r="A461" s="24">
        <v>455</v>
      </c>
      <c r="B461" s="148" t="s">
        <v>408</v>
      </c>
      <c r="C461" s="145" t="s">
        <v>409</v>
      </c>
      <c r="D461" s="72" t="s">
        <v>410</v>
      </c>
      <c r="E461" s="83"/>
      <c r="F461" s="83"/>
      <c r="G461" s="83"/>
      <c r="H461" s="83"/>
      <c r="I461" s="83"/>
      <c r="J461" s="83">
        <v>21</v>
      </c>
      <c r="K461" s="83"/>
      <c r="L461" s="83"/>
      <c r="M461" s="83"/>
      <c r="N461" s="83"/>
      <c r="O461" s="83"/>
      <c r="P461" s="83"/>
      <c r="Q461" s="83">
        <v>17</v>
      </c>
      <c r="R461" s="83">
        <v>30</v>
      </c>
      <c r="S461" s="83"/>
      <c r="T461" s="83"/>
      <c r="U461" s="83"/>
      <c r="V461" s="83"/>
      <c r="W461" s="83"/>
      <c r="X461" s="83"/>
      <c r="Y461" s="83"/>
      <c r="Z461" s="83"/>
      <c r="AA461" s="108">
        <f t="shared" si="87"/>
        <v>30</v>
      </c>
      <c r="AB461" s="83"/>
      <c r="AC461" s="83"/>
      <c r="AD461" s="108">
        <f t="shared" si="79"/>
        <v>0</v>
      </c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108">
        <f t="shared" si="80"/>
        <v>0</v>
      </c>
      <c r="BJ461" s="83"/>
      <c r="BK461" s="83"/>
      <c r="BL461" s="83"/>
      <c r="BM461" s="83"/>
      <c r="BN461" s="83">
        <v>0</v>
      </c>
      <c r="BO461" s="108">
        <f t="shared" si="81"/>
        <v>0</v>
      </c>
      <c r="BP461" s="83"/>
      <c r="BQ461" s="83"/>
      <c r="BR461" s="83"/>
      <c r="BS461" s="83"/>
      <c r="BT461" s="83">
        <v>0</v>
      </c>
      <c r="BU461" s="108">
        <f t="shared" si="82"/>
        <v>0</v>
      </c>
      <c r="BV461" s="83"/>
      <c r="BW461" s="83"/>
      <c r="BX461" s="83">
        <v>0</v>
      </c>
      <c r="BY461" s="108">
        <f>MAX(BV461:BX461)</f>
        <v>0</v>
      </c>
      <c r="BZ461" s="28">
        <f t="shared" si="88"/>
        <v>30</v>
      </c>
      <c r="CA461" s="88" t="str">
        <f t="shared" si="84"/>
        <v>0</v>
      </c>
      <c r="CB461" s="83" t="str">
        <f t="shared" si="85"/>
        <v>1</v>
      </c>
      <c r="CC461" s="88" t="str">
        <f t="shared" si="86"/>
        <v>0</v>
      </c>
    </row>
    <row r="462" spans="1:81" s="32" customFormat="1" ht="56.25" customHeight="1">
      <c r="A462" s="24">
        <v>456</v>
      </c>
      <c r="B462" s="148" t="s">
        <v>411</v>
      </c>
      <c r="C462" s="145" t="s">
        <v>412</v>
      </c>
      <c r="D462" s="72" t="s">
        <v>413</v>
      </c>
      <c r="E462" s="83"/>
      <c r="F462" s="83"/>
      <c r="G462" s="83"/>
      <c r="H462" s="83"/>
      <c r="I462" s="83"/>
      <c r="J462" s="83">
        <v>21</v>
      </c>
      <c r="K462" s="83"/>
      <c r="L462" s="83"/>
      <c r="M462" s="83"/>
      <c r="N462" s="83"/>
      <c r="O462" s="83"/>
      <c r="P462" s="83"/>
      <c r="Q462" s="83">
        <v>17</v>
      </c>
      <c r="R462" s="83">
        <v>30</v>
      </c>
      <c r="S462" s="83"/>
      <c r="T462" s="83"/>
      <c r="U462" s="83"/>
      <c r="V462" s="83"/>
      <c r="W462" s="83"/>
      <c r="X462" s="83"/>
      <c r="Y462" s="83"/>
      <c r="Z462" s="83"/>
      <c r="AA462" s="108">
        <f t="shared" si="87"/>
        <v>30</v>
      </c>
      <c r="AB462" s="83"/>
      <c r="AC462" s="83"/>
      <c r="AD462" s="108">
        <f t="shared" si="79"/>
        <v>0</v>
      </c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108">
        <f t="shared" si="80"/>
        <v>0</v>
      </c>
      <c r="BJ462" s="83"/>
      <c r="BK462" s="83"/>
      <c r="BL462" s="83"/>
      <c r="BM462" s="83"/>
      <c r="BN462" s="83">
        <v>0</v>
      </c>
      <c r="BO462" s="108">
        <f t="shared" si="81"/>
        <v>0</v>
      </c>
      <c r="BP462" s="83"/>
      <c r="BQ462" s="83"/>
      <c r="BR462" s="83"/>
      <c r="BS462" s="83"/>
      <c r="BT462" s="83">
        <v>0</v>
      </c>
      <c r="BU462" s="108">
        <f t="shared" si="82"/>
        <v>0</v>
      </c>
      <c r="BV462" s="83"/>
      <c r="BW462" s="83"/>
      <c r="BX462" s="83">
        <v>0</v>
      </c>
      <c r="BY462" s="108">
        <f t="shared" si="83"/>
        <v>0</v>
      </c>
      <c r="BZ462" s="28">
        <f t="shared" si="88"/>
        <v>30</v>
      </c>
      <c r="CA462" s="88" t="str">
        <f t="shared" si="84"/>
        <v>0</v>
      </c>
      <c r="CB462" s="83" t="str">
        <f t="shared" si="85"/>
        <v>1</v>
      </c>
      <c r="CC462" s="88" t="str">
        <f t="shared" si="86"/>
        <v>0</v>
      </c>
    </row>
    <row r="463" spans="1:81" s="32" customFormat="1" ht="75" customHeight="1">
      <c r="A463" s="24">
        <v>457</v>
      </c>
      <c r="B463" s="148" t="s">
        <v>414</v>
      </c>
      <c r="C463" s="145" t="s">
        <v>415</v>
      </c>
      <c r="D463" s="72">
        <v>32185616</v>
      </c>
      <c r="E463" s="83"/>
      <c r="F463" s="83"/>
      <c r="G463" s="83"/>
      <c r="H463" s="83"/>
      <c r="I463" s="83"/>
      <c r="J463" s="83">
        <v>21</v>
      </c>
      <c r="K463" s="83"/>
      <c r="L463" s="83"/>
      <c r="M463" s="83"/>
      <c r="N463" s="83"/>
      <c r="O463" s="83"/>
      <c r="P463" s="83"/>
      <c r="Q463" s="83">
        <v>17</v>
      </c>
      <c r="R463" s="83">
        <v>30</v>
      </c>
      <c r="S463" s="83"/>
      <c r="T463" s="83"/>
      <c r="U463" s="83"/>
      <c r="V463" s="83"/>
      <c r="W463" s="83"/>
      <c r="X463" s="83"/>
      <c r="Y463" s="83"/>
      <c r="Z463" s="83"/>
      <c r="AA463" s="108">
        <f t="shared" si="87"/>
        <v>30</v>
      </c>
      <c r="AB463" s="83"/>
      <c r="AC463" s="83"/>
      <c r="AD463" s="108">
        <f t="shared" si="79"/>
        <v>0</v>
      </c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>
        <v>9</v>
      </c>
      <c r="BI463" s="108">
        <f t="shared" si="80"/>
        <v>9</v>
      </c>
      <c r="BJ463" s="83"/>
      <c r="BK463" s="83">
        <v>4</v>
      </c>
      <c r="BL463" s="83"/>
      <c r="BM463" s="83"/>
      <c r="BN463" s="83"/>
      <c r="BO463" s="108">
        <f t="shared" si="81"/>
        <v>4</v>
      </c>
      <c r="BP463" s="83"/>
      <c r="BQ463" s="83"/>
      <c r="BR463" s="83"/>
      <c r="BS463" s="83"/>
      <c r="BT463" s="83">
        <v>0</v>
      </c>
      <c r="BU463" s="108">
        <f t="shared" si="82"/>
        <v>0</v>
      </c>
      <c r="BV463" s="83"/>
      <c r="BW463" s="83"/>
      <c r="BX463" s="83">
        <v>0</v>
      </c>
      <c r="BY463" s="108">
        <f t="shared" si="83"/>
        <v>0</v>
      </c>
      <c r="BZ463" s="28">
        <f t="shared" si="88"/>
        <v>43</v>
      </c>
      <c r="CA463" s="88" t="str">
        <f t="shared" si="84"/>
        <v>1</v>
      </c>
      <c r="CB463" s="83" t="str">
        <f t="shared" si="85"/>
        <v>0</v>
      </c>
      <c r="CC463" s="88" t="str">
        <f t="shared" si="86"/>
        <v>0</v>
      </c>
    </row>
    <row r="464" spans="1:81" s="32" customFormat="1" ht="47.25">
      <c r="A464" s="24">
        <v>458</v>
      </c>
      <c r="B464" s="148" t="s">
        <v>416</v>
      </c>
      <c r="C464" s="145" t="s">
        <v>417</v>
      </c>
      <c r="D464" s="72">
        <v>42634221</v>
      </c>
      <c r="E464" s="83"/>
      <c r="F464" s="83"/>
      <c r="G464" s="83"/>
      <c r="H464" s="83"/>
      <c r="I464" s="83"/>
      <c r="J464" s="83">
        <v>21</v>
      </c>
      <c r="K464" s="83"/>
      <c r="L464" s="83"/>
      <c r="M464" s="83"/>
      <c r="N464" s="83"/>
      <c r="O464" s="83"/>
      <c r="P464" s="83"/>
      <c r="Q464" s="83">
        <v>17</v>
      </c>
      <c r="R464" s="83">
        <v>30</v>
      </c>
      <c r="S464" s="83"/>
      <c r="T464" s="83"/>
      <c r="U464" s="83"/>
      <c r="V464" s="83"/>
      <c r="W464" s="83"/>
      <c r="X464" s="83"/>
      <c r="Y464" s="83"/>
      <c r="Z464" s="83"/>
      <c r="AA464" s="108">
        <f t="shared" si="87"/>
        <v>30</v>
      </c>
      <c r="AB464" s="83"/>
      <c r="AC464" s="83"/>
      <c r="AD464" s="108">
        <f t="shared" si="79"/>
        <v>0</v>
      </c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108">
        <f t="shared" si="80"/>
        <v>0</v>
      </c>
      <c r="BJ464" s="83"/>
      <c r="BK464" s="83"/>
      <c r="BL464" s="83"/>
      <c r="BM464" s="83"/>
      <c r="BN464" s="83">
        <v>0</v>
      </c>
      <c r="BO464" s="108">
        <f t="shared" si="81"/>
        <v>0</v>
      </c>
      <c r="BP464" s="83"/>
      <c r="BQ464" s="83"/>
      <c r="BR464" s="83"/>
      <c r="BS464" s="83"/>
      <c r="BT464" s="83">
        <v>0</v>
      </c>
      <c r="BU464" s="108">
        <f t="shared" si="82"/>
        <v>0</v>
      </c>
      <c r="BV464" s="83"/>
      <c r="BW464" s="83"/>
      <c r="BX464" s="83">
        <v>0</v>
      </c>
      <c r="BY464" s="108">
        <f t="shared" si="83"/>
        <v>0</v>
      </c>
      <c r="BZ464" s="28">
        <f t="shared" si="88"/>
        <v>30</v>
      </c>
      <c r="CA464" s="88" t="str">
        <f t="shared" si="84"/>
        <v>0</v>
      </c>
      <c r="CB464" s="83" t="str">
        <f t="shared" si="85"/>
        <v>1</v>
      </c>
      <c r="CC464" s="88" t="str">
        <f t="shared" si="86"/>
        <v>0</v>
      </c>
    </row>
    <row r="465" spans="1:81" s="32" customFormat="1" ht="37.5" customHeight="1">
      <c r="A465" s="24">
        <v>459</v>
      </c>
      <c r="B465" s="149" t="s">
        <v>418</v>
      </c>
      <c r="C465" s="145" t="s">
        <v>419</v>
      </c>
      <c r="D465" s="70">
        <v>40050036</v>
      </c>
      <c r="E465" s="83">
        <v>15</v>
      </c>
      <c r="F465" s="83"/>
      <c r="G465" s="83"/>
      <c r="H465" s="83"/>
      <c r="I465" s="83"/>
      <c r="J465" s="83">
        <v>21</v>
      </c>
      <c r="K465" s="83"/>
      <c r="L465" s="83"/>
      <c r="M465" s="83"/>
      <c r="N465" s="83"/>
      <c r="O465" s="83"/>
      <c r="P465" s="83"/>
      <c r="Q465" s="83">
        <v>17</v>
      </c>
      <c r="R465" s="83">
        <v>30</v>
      </c>
      <c r="S465" s="83"/>
      <c r="T465" s="83"/>
      <c r="U465" s="83"/>
      <c r="V465" s="83"/>
      <c r="W465" s="83"/>
      <c r="X465" s="83"/>
      <c r="Y465" s="83"/>
      <c r="Z465" s="83"/>
      <c r="AA465" s="108">
        <f t="shared" si="87"/>
        <v>30</v>
      </c>
      <c r="AB465" s="83">
        <v>27</v>
      </c>
      <c r="AC465" s="83"/>
      <c r="AD465" s="108">
        <f t="shared" si="79"/>
        <v>27</v>
      </c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>
        <v>9</v>
      </c>
      <c r="BI465" s="108">
        <f t="shared" si="80"/>
        <v>9</v>
      </c>
      <c r="BJ465" s="83">
        <v>5</v>
      </c>
      <c r="BK465" s="83"/>
      <c r="BL465" s="83"/>
      <c r="BM465" s="83"/>
      <c r="BN465" s="83"/>
      <c r="BO465" s="108">
        <f t="shared" si="81"/>
        <v>5</v>
      </c>
      <c r="BP465" s="83"/>
      <c r="BQ465" s="83"/>
      <c r="BR465" s="83"/>
      <c r="BS465" s="83"/>
      <c r="BT465" s="83">
        <v>0</v>
      </c>
      <c r="BU465" s="108">
        <f t="shared" si="82"/>
        <v>0</v>
      </c>
      <c r="BV465" s="83"/>
      <c r="BW465" s="83"/>
      <c r="BX465" s="83">
        <v>0</v>
      </c>
      <c r="BY465" s="108">
        <f t="shared" si="83"/>
        <v>0</v>
      </c>
      <c r="BZ465" s="28">
        <f t="shared" si="88"/>
        <v>71</v>
      </c>
      <c r="CA465" s="88" t="str">
        <f t="shared" si="84"/>
        <v>1</v>
      </c>
      <c r="CB465" s="83" t="str">
        <f t="shared" si="85"/>
        <v>0</v>
      </c>
      <c r="CC465" s="88" t="str">
        <f t="shared" si="86"/>
        <v>0</v>
      </c>
    </row>
    <row r="466" spans="1:81" s="32" customFormat="1" ht="15.75">
      <c r="A466" s="24">
        <v>460</v>
      </c>
      <c r="B466" s="148" t="s">
        <v>420</v>
      </c>
      <c r="C466" s="145" t="s">
        <v>421</v>
      </c>
      <c r="D466" s="72">
        <v>22593940</v>
      </c>
      <c r="E466" s="83">
        <v>15</v>
      </c>
      <c r="F466" s="83"/>
      <c r="G466" s="83"/>
      <c r="H466" s="83"/>
      <c r="I466" s="83"/>
      <c r="J466" s="83"/>
      <c r="K466" s="83">
        <v>21</v>
      </c>
      <c r="L466" s="83"/>
      <c r="M466" s="83"/>
      <c r="N466" s="83"/>
      <c r="O466" s="83"/>
      <c r="P466" s="83"/>
      <c r="Q466" s="83">
        <v>17</v>
      </c>
      <c r="R466" s="83">
        <v>30</v>
      </c>
      <c r="S466" s="83"/>
      <c r="T466" s="83"/>
      <c r="U466" s="83"/>
      <c r="V466" s="83"/>
      <c r="W466" s="83"/>
      <c r="X466" s="83"/>
      <c r="Y466" s="83"/>
      <c r="Z466" s="83"/>
      <c r="AA466" s="108">
        <f t="shared" si="87"/>
        <v>30</v>
      </c>
      <c r="AB466" s="83"/>
      <c r="AC466" s="83"/>
      <c r="AD466" s="108">
        <f t="shared" si="79"/>
        <v>0</v>
      </c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>
        <v>9</v>
      </c>
      <c r="BI466" s="108">
        <f t="shared" si="80"/>
        <v>9</v>
      </c>
      <c r="BJ466" s="83" t="s">
        <v>1617</v>
      </c>
      <c r="BK466" s="83">
        <v>4</v>
      </c>
      <c r="BL466" s="83"/>
      <c r="BM466" s="83"/>
      <c r="BN466" s="83"/>
      <c r="BO466" s="108">
        <f t="shared" si="81"/>
        <v>4</v>
      </c>
      <c r="BP466" s="83"/>
      <c r="BQ466" s="83"/>
      <c r="BR466" s="83"/>
      <c r="BS466" s="83"/>
      <c r="BT466" s="83">
        <v>0</v>
      </c>
      <c r="BU466" s="108">
        <f t="shared" si="82"/>
        <v>0</v>
      </c>
      <c r="BV466" s="83"/>
      <c r="BW466" s="83"/>
      <c r="BX466" s="83">
        <v>0</v>
      </c>
      <c r="BY466" s="108">
        <f t="shared" si="83"/>
        <v>0</v>
      </c>
      <c r="BZ466" s="28">
        <f t="shared" si="88"/>
        <v>43</v>
      </c>
      <c r="CA466" s="88" t="str">
        <f t="shared" si="84"/>
        <v>1</v>
      </c>
      <c r="CB466" s="83" t="str">
        <f t="shared" si="85"/>
        <v>0</v>
      </c>
      <c r="CC466" s="88" t="str">
        <f t="shared" si="86"/>
        <v>0</v>
      </c>
    </row>
    <row r="467" spans="1:81" s="32" customFormat="1" ht="51" customHeight="1">
      <c r="A467" s="24">
        <v>461</v>
      </c>
      <c r="B467" s="148" t="s">
        <v>422</v>
      </c>
      <c r="C467" s="150" t="s">
        <v>423</v>
      </c>
      <c r="D467" s="74">
        <v>24000039</v>
      </c>
      <c r="E467" s="83">
        <v>15</v>
      </c>
      <c r="F467" s="83"/>
      <c r="G467" s="83"/>
      <c r="H467" s="83"/>
      <c r="I467" s="83"/>
      <c r="J467" s="83">
        <v>21</v>
      </c>
      <c r="K467" s="83"/>
      <c r="L467" s="83"/>
      <c r="M467" s="83"/>
      <c r="N467" s="83"/>
      <c r="O467" s="83"/>
      <c r="P467" s="83"/>
      <c r="Q467" s="83">
        <v>17</v>
      </c>
      <c r="R467" s="83">
        <v>30</v>
      </c>
      <c r="S467" s="83"/>
      <c r="T467" s="83"/>
      <c r="U467" s="83"/>
      <c r="V467" s="83"/>
      <c r="W467" s="83"/>
      <c r="X467" s="83"/>
      <c r="Y467" s="83"/>
      <c r="Z467" s="83"/>
      <c r="AA467" s="108">
        <f t="shared" si="87"/>
        <v>30</v>
      </c>
      <c r="AB467" s="83"/>
      <c r="AC467" s="83"/>
      <c r="AD467" s="108">
        <f t="shared" si="79"/>
        <v>0</v>
      </c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>
        <v>9</v>
      </c>
      <c r="BI467" s="108">
        <f t="shared" si="80"/>
        <v>9</v>
      </c>
      <c r="BJ467" s="83">
        <v>5</v>
      </c>
      <c r="BK467" s="83"/>
      <c r="BL467" s="83"/>
      <c r="BM467" s="83"/>
      <c r="BN467" s="83"/>
      <c r="BO467" s="108">
        <f t="shared" si="81"/>
        <v>5</v>
      </c>
      <c r="BP467" s="83"/>
      <c r="BQ467" s="83"/>
      <c r="BR467" s="83"/>
      <c r="BS467" s="83"/>
      <c r="BT467" s="83">
        <v>0</v>
      </c>
      <c r="BU467" s="108">
        <f t="shared" si="82"/>
        <v>0</v>
      </c>
      <c r="BV467" s="83"/>
      <c r="BW467" s="83"/>
      <c r="BX467" s="83">
        <v>0</v>
      </c>
      <c r="BY467" s="108">
        <f t="shared" si="83"/>
        <v>0</v>
      </c>
      <c r="BZ467" s="28">
        <f t="shared" si="88"/>
        <v>44</v>
      </c>
      <c r="CA467" s="88" t="str">
        <f t="shared" si="84"/>
        <v>1</v>
      </c>
      <c r="CB467" s="83" t="str">
        <f t="shared" si="85"/>
        <v>0</v>
      </c>
      <c r="CC467" s="88" t="str">
        <f t="shared" si="86"/>
        <v>0</v>
      </c>
    </row>
    <row r="468" spans="1:81" s="32" customFormat="1" ht="131.25" customHeight="1">
      <c r="A468" s="24">
        <v>462</v>
      </c>
      <c r="B468" s="148" t="s">
        <v>424</v>
      </c>
      <c r="C468" s="151" t="s">
        <v>425</v>
      </c>
      <c r="D468" s="99" t="s">
        <v>381</v>
      </c>
      <c r="E468" s="83"/>
      <c r="F468" s="83"/>
      <c r="G468" s="83"/>
      <c r="H468" s="83"/>
      <c r="I468" s="83"/>
      <c r="J468" s="83">
        <v>21</v>
      </c>
      <c r="K468" s="83"/>
      <c r="L468" s="83"/>
      <c r="M468" s="83"/>
      <c r="N468" s="83"/>
      <c r="O468" s="83"/>
      <c r="P468" s="83"/>
      <c r="Q468" s="83">
        <v>17</v>
      </c>
      <c r="R468" s="83">
        <v>30</v>
      </c>
      <c r="S468" s="83"/>
      <c r="T468" s="83"/>
      <c r="U468" s="83"/>
      <c r="V468" s="83"/>
      <c r="W468" s="83"/>
      <c r="X468" s="83"/>
      <c r="Y468" s="83"/>
      <c r="Z468" s="83"/>
      <c r="AA468" s="108">
        <f t="shared" si="87"/>
        <v>30</v>
      </c>
      <c r="AB468" s="83"/>
      <c r="AC468" s="83"/>
      <c r="AD468" s="108">
        <f t="shared" si="79"/>
        <v>0</v>
      </c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108">
        <f t="shared" si="80"/>
        <v>0</v>
      </c>
      <c r="BJ468" s="83"/>
      <c r="BK468" s="83"/>
      <c r="BL468" s="83"/>
      <c r="BM468" s="83"/>
      <c r="BN468" s="83">
        <v>0</v>
      </c>
      <c r="BO468" s="108">
        <f t="shared" si="81"/>
        <v>0</v>
      </c>
      <c r="BP468" s="83"/>
      <c r="BQ468" s="83"/>
      <c r="BR468" s="83"/>
      <c r="BS468" s="83"/>
      <c r="BT468" s="83">
        <v>0</v>
      </c>
      <c r="BU468" s="108">
        <f t="shared" si="82"/>
        <v>0</v>
      </c>
      <c r="BV468" s="83"/>
      <c r="BW468" s="83"/>
      <c r="BX468" s="83">
        <v>0</v>
      </c>
      <c r="BY468" s="108">
        <f t="shared" si="83"/>
        <v>0</v>
      </c>
      <c r="BZ468" s="28">
        <f t="shared" si="88"/>
        <v>30</v>
      </c>
      <c r="CA468" s="88" t="str">
        <f t="shared" si="84"/>
        <v>0</v>
      </c>
      <c r="CB468" s="83" t="str">
        <f t="shared" si="85"/>
        <v>1</v>
      </c>
      <c r="CC468" s="88" t="str">
        <f t="shared" si="86"/>
        <v>0</v>
      </c>
    </row>
    <row r="469" spans="1:81" s="32" customFormat="1" ht="112.5" customHeight="1">
      <c r="A469" s="24">
        <v>463</v>
      </c>
      <c r="B469" s="138" t="s">
        <v>426</v>
      </c>
      <c r="C469" s="145" t="s">
        <v>427</v>
      </c>
      <c r="D469" s="50">
        <v>38433815</v>
      </c>
      <c r="E469" s="83">
        <v>15</v>
      </c>
      <c r="F469" s="83"/>
      <c r="G469" s="83"/>
      <c r="H469" s="83"/>
      <c r="I469" s="83"/>
      <c r="J469" s="83"/>
      <c r="K469" s="83">
        <v>10</v>
      </c>
      <c r="L469" s="83"/>
      <c r="M469" s="83"/>
      <c r="N469" s="83"/>
      <c r="O469" s="83"/>
      <c r="P469" s="83"/>
      <c r="Q469" s="83">
        <v>17</v>
      </c>
      <c r="R469" s="83">
        <v>30</v>
      </c>
      <c r="S469" s="83"/>
      <c r="T469" s="83"/>
      <c r="U469" s="83"/>
      <c r="V469" s="83"/>
      <c r="W469" s="83"/>
      <c r="X469" s="83"/>
      <c r="Y469" s="83"/>
      <c r="Z469" s="83"/>
      <c r="AA469" s="108">
        <f t="shared" si="87"/>
        <v>30</v>
      </c>
      <c r="AB469" s="83"/>
      <c r="AC469" s="83"/>
      <c r="AD469" s="108">
        <f t="shared" si="79"/>
        <v>0</v>
      </c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>
        <v>9</v>
      </c>
      <c r="BI469" s="108">
        <f t="shared" si="80"/>
        <v>9</v>
      </c>
      <c r="BJ469" s="83">
        <v>5</v>
      </c>
      <c r="BK469" s="83"/>
      <c r="BL469" s="83"/>
      <c r="BM469" s="83"/>
      <c r="BN469" s="83"/>
      <c r="BO469" s="108">
        <f t="shared" si="81"/>
        <v>5</v>
      </c>
      <c r="BP469" s="83"/>
      <c r="BQ469" s="83"/>
      <c r="BR469" s="83"/>
      <c r="BS469" s="83"/>
      <c r="BT469" s="83">
        <v>0</v>
      </c>
      <c r="BU469" s="108">
        <f t="shared" si="82"/>
        <v>0</v>
      </c>
      <c r="BV469" s="83"/>
      <c r="BW469" s="83"/>
      <c r="BX469" s="83">
        <v>0</v>
      </c>
      <c r="BY469" s="108">
        <f t="shared" si="83"/>
        <v>0</v>
      </c>
      <c r="BZ469" s="28">
        <f t="shared" si="88"/>
        <v>44</v>
      </c>
      <c r="CA469" s="88" t="str">
        <f t="shared" si="84"/>
        <v>1</v>
      </c>
      <c r="CB469" s="83" t="str">
        <f t="shared" si="85"/>
        <v>0</v>
      </c>
      <c r="CC469" s="88" t="str">
        <f t="shared" si="86"/>
        <v>0</v>
      </c>
    </row>
    <row r="470" spans="1:81" s="19" customFormat="1" ht="94.5">
      <c r="A470" s="24">
        <v>464</v>
      </c>
      <c r="B470" s="138" t="s">
        <v>1047</v>
      </c>
      <c r="C470" s="138" t="s">
        <v>1863</v>
      </c>
      <c r="D470" s="40">
        <v>36437425</v>
      </c>
      <c r="E470" s="83">
        <v>15</v>
      </c>
      <c r="F470" s="83"/>
      <c r="G470" s="83"/>
      <c r="H470" s="83"/>
      <c r="I470" s="83"/>
      <c r="J470" s="83">
        <v>21</v>
      </c>
      <c r="K470" s="83"/>
      <c r="L470" s="83"/>
      <c r="M470" s="83"/>
      <c r="N470" s="83"/>
      <c r="O470" s="83"/>
      <c r="P470" s="83"/>
      <c r="Q470" s="83">
        <v>17</v>
      </c>
      <c r="R470" s="83">
        <v>30</v>
      </c>
      <c r="S470" s="83"/>
      <c r="T470" s="83"/>
      <c r="U470" s="83"/>
      <c r="V470" s="83"/>
      <c r="W470" s="83"/>
      <c r="X470" s="83"/>
      <c r="Y470" s="38"/>
      <c r="Z470" s="38"/>
      <c r="AA470" s="108">
        <f t="shared" si="87"/>
        <v>30</v>
      </c>
      <c r="AB470" s="38"/>
      <c r="AC470" s="38"/>
      <c r="AD470" s="108">
        <f t="shared" si="79"/>
        <v>0</v>
      </c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83"/>
      <c r="BI470" s="108">
        <f t="shared" si="80"/>
        <v>0</v>
      </c>
      <c r="BJ470" s="38"/>
      <c r="BK470" s="38"/>
      <c r="BL470" s="38"/>
      <c r="BM470" s="38"/>
      <c r="BN470" s="38">
        <v>0</v>
      </c>
      <c r="BO470" s="108">
        <f t="shared" si="81"/>
        <v>0</v>
      </c>
      <c r="BP470" s="38"/>
      <c r="BQ470" s="38"/>
      <c r="BR470" s="38"/>
      <c r="BS470" s="38"/>
      <c r="BT470" s="38">
        <v>0</v>
      </c>
      <c r="BU470" s="108">
        <f t="shared" si="82"/>
        <v>0</v>
      </c>
      <c r="BV470" s="38"/>
      <c r="BW470" s="38"/>
      <c r="BX470" s="38">
        <v>0</v>
      </c>
      <c r="BY470" s="108">
        <f t="shared" si="83"/>
        <v>0</v>
      </c>
      <c r="BZ470" s="28">
        <f t="shared" si="88"/>
        <v>30</v>
      </c>
      <c r="CA470" s="85" t="str">
        <f t="shared" si="84"/>
        <v>0</v>
      </c>
      <c r="CB470" s="38" t="str">
        <f t="shared" si="85"/>
        <v>1</v>
      </c>
      <c r="CC470" s="85" t="str">
        <f t="shared" si="86"/>
        <v>0</v>
      </c>
    </row>
    <row r="471" spans="1:81" s="19" customFormat="1" ht="75" customHeight="1">
      <c r="A471" s="24">
        <v>465</v>
      </c>
      <c r="B471" s="148" t="s">
        <v>428</v>
      </c>
      <c r="C471" s="139" t="s">
        <v>429</v>
      </c>
      <c r="D471" s="42">
        <v>44710300</v>
      </c>
      <c r="E471" s="83">
        <v>15</v>
      </c>
      <c r="F471" s="83"/>
      <c r="G471" s="83"/>
      <c r="H471" s="83"/>
      <c r="I471" s="83"/>
      <c r="J471" s="83"/>
      <c r="K471" s="83">
        <v>10</v>
      </c>
      <c r="L471" s="83"/>
      <c r="M471" s="83"/>
      <c r="N471" s="83"/>
      <c r="O471" s="83"/>
      <c r="P471" s="83"/>
      <c r="Q471" s="83">
        <v>17</v>
      </c>
      <c r="R471" s="83">
        <v>30</v>
      </c>
      <c r="S471" s="83"/>
      <c r="T471" s="83"/>
      <c r="U471" s="83"/>
      <c r="V471" s="83"/>
      <c r="W471" s="83"/>
      <c r="X471" s="83"/>
      <c r="Y471" s="38"/>
      <c r="Z471" s="38"/>
      <c r="AA471" s="108">
        <f t="shared" si="87"/>
        <v>30</v>
      </c>
      <c r="AB471" s="38"/>
      <c r="AC471" s="38"/>
      <c r="AD471" s="108">
        <f t="shared" si="79"/>
        <v>0</v>
      </c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83">
        <v>9</v>
      </c>
      <c r="BI471" s="108">
        <f t="shared" si="80"/>
        <v>9</v>
      </c>
      <c r="BJ471" s="38"/>
      <c r="BK471" s="38">
        <v>4</v>
      </c>
      <c r="BL471" s="38"/>
      <c r="BM471" s="38"/>
      <c r="BN471" s="38"/>
      <c r="BO471" s="108">
        <f t="shared" si="81"/>
        <v>4</v>
      </c>
      <c r="BP471" s="38"/>
      <c r="BQ471" s="38"/>
      <c r="BR471" s="38"/>
      <c r="BS471" s="38"/>
      <c r="BT471" s="38">
        <v>0</v>
      </c>
      <c r="BU471" s="108">
        <f t="shared" si="82"/>
        <v>0</v>
      </c>
      <c r="BV471" s="38"/>
      <c r="BW471" s="38"/>
      <c r="BX471" s="38">
        <v>0</v>
      </c>
      <c r="BY471" s="108">
        <f t="shared" si="83"/>
        <v>0</v>
      </c>
      <c r="BZ471" s="28">
        <f t="shared" si="88"/>
        <v>43</v>
      </c>
      <c r="CA471" s="85" t="str">
        <f t="shared" si="84"/>
        <v>1</v>
      </c>
      <c r="CB471" s="38" t="str">
        <f t="shared" si="85"/>
        <v>0</v>
      </c>
      <c r="CC471" s="85" t="str">
        <f t="shared" si="86"/>
        <v>0</v>
      </c>
    </row>
    <row r="472" spans="1:81" s="32" customFormat="1" ht="75" customHeight="1">
      <c r="A472" s="24">
        <v>466</v>
      </c>
      <c r="B472" s="133" t="s">
        <v>430</v>
      </c>
      <c r="C472" s="140" t="s">
        <v>431</v>
      </c>
      <c r="D472" s="66" t="s">
        <v>350</v>
      </c>
      <c r="E472" s="83">
        <v>15</v>
      </c>
      <c r="F472" s="83"/>
      <c r="G472" s="83"/>
      <c r="H472" s="83"/>
      <c r="I472" s="83"/>
      <c r="J472" s="83">
        <v>21</v>
      </c>
      <c r="K472" s="83"/>
      <c r="L472" s="83"/>
      <c r="M472" s="83"/>
      <c r="N472" s="83"/>
      <c r="O472" s="83"/>
      <c r="P472" s="83"/>
      <c r="Q472" s="83">
        <v>17</v>
      </c>
      <c r="R472" s="83">
        <v>30</v>
      </c>
      <c r="S472" s="83"/>
      <c r="T472" s="83"/>
      <c r="U472" s="83"/>
      <c r="V472" s="83"/>
      <c r="W472" s="83"/>
      <c r="X472" s="83"/>
      <c r="Y472" s="83"/>
      <c r="Z472" s="83"/>
      <c r="AA472" s="108">
        <f t="shared" si="87"/>
        <v>30</v>
      </c>
      <c r="AB472" s="83"/>
      <c r="AC472" s="83"/>
      <c r="AD472" s="108">
        <f t="shared" si="79"/>
        <v>0</v>
      </c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>
        <v>9</v>
      </c>
      <c r="BI472" s="108">
        <f t="shared" si="80"/>
        <v>9</v>
      </c>
      <c r="BJ472" s="83">
        <v>5</v>
      </c>
      <c r="BK472" s="83"/>
      <c r="BL472" s="83"/>
      <c r="BM472" s="83"/>
      <c r="BN472" s="83"/>
      <c r="BO472" s="108">
        <f t="shared" si="81"/>
        <v>5</v>
      </c>
      <c r="BP472" s="83"/>
      <c r="BQ472" s="83"/>
      <c r="BR472" s="83"/>
      <c r="BS472" s="83"/>
      <c r="BT472" s="83">
        <v>0</v>
      </c>
      <c r="BU472" s="108">
        <f t="shared" si="82"/>
        <v>0</v>
      </c>
      <c r="BV472" s="83"/>
      <c r="BW472" s="83"/>
      <c r="BX472" s="83">
        <v>0</v>
      </c>
      <c r="BY472" s="108">
        <f t="shared" si="83"/>
        <v>0</v>
      </c>
      <c r="BZ472" s="28">
        <f t="shared" si="88"/>
        <v>44</v>
      </c>
      <c r="CA472" s="88" t="str">
        <f t="shared" si="84"/>
        <v>1</v>
      </c>
      <c r="CB472" s="83" t="str">
        <f t="shared" si="85"/>
        <v>0</v>
      </c>
      <c r="CC472" s="88" t="str">
        <f t="shared" si="86"/>
        <v>0</v>
      </c>
    </row>
    <row r="473" spans="1:81" s="19" customFormat="1" ht="56.25" customHeight="1">
      <c r="A473" s="24">
        <v>467</v>
      </c>
      <c r="B473" s="138" t="s">
        <v>432</v>
      </c>
      <c r="C473" s="139" t="s">
        <v>433</v>
      </c>
      <c r="D473" s="72">
        <v>33389510</v>
      </c>
      <c r="E473" s="83">
        <v>15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>
        <v>17</v>
      </c>
      <c r="R473" s="83">
        <v>30</v>
      </c>
      <c r="S473" s="83"/>
      <c r="T473" s="83"/>
      <c r="U473" s="83"/>
      <c r="V473" s="83"/>
      <c r="W473" s="83"/>
      <c r="X473" s="83"/>
      <c r="Y473" s="38"/>
      <c r="Z473" s="38"/>
      <c r="AA473" s="108">
        <f t="shared" si="87"/>
        <v>30</v>
      </c>
      <c r="AB473" s="38"/>
      <c r="AC473" s="38"/>
      <c r="AD473" s="108">
        <f t="shared" si="79"/>
        <v>0</v>
      </c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83"/>
      <c r="BI473" s="108">
        <f t="shared" si="80"/>
        <v>0</v>
      </c>
      <c r="BJ473" s="38"/>
      <c r="BK473" s="38"/>
      <c r="BL473" s="38"/>
      <c r="BM473" s="38"/>
      <c r="BN473" s="38">
        <v>0</v>
      </c>
      <c r="BO473" s="108">
        <f t="shared" si="81"/>
        <v>0</v>
      </c>
      <c r="BP473" s="38"/>
      <c r="BQ473" s="38"/>
      <c r="BR473" s="38"/>
      <c r="BS473" s="38"/>
      <c r="BT473" s="38">
        <v>0</v>
      </c>
      <c r="BU473" s="108">
        <f t="shared" si="82"/>
        <v>0</v>
      </c>
      <c r="BV473" s="38"/>
      <c r="BW473" s="38"/>
      <c r="BX473" s="38">
        <v>0</v>
      </c>
      <c r="BY473" s="108">
        <f t="shared" si="83"/>
        <v>0</v>
      </c>
      <c r="BZ473" s="28">
        <f t="shared" si="88"/>
        <v>30</v>
      </c>
      <c r="CA473" s="85" t="str">
        <f t="shared" si="84"/>
        <v>0</v>
      </c>
      <c r="CB473" s="38" t="str">
        <f t="shared" si="85"/>
        <v>1</v>
      </c>
      <c r="CC473" s="85" t="str">
        <f t="shared" si="86"/>
        <v>0</v>
      </c>
    </row>
    <row r="474" spans="1:81" s="19" customFormat="1" ht="56.25" customHeight="1">
      <c r="A474" s="24">
        <v>468</v>
      </c>
      <c r="B474" s="148" t="s">
        <v>434</v>
      </c>
      <c r="C474" s="145" t="s">
        <v>435</v>
      </c>
      <c r="D474" s="72">
        <v>36719694</v>
      </c>
      <c r="E474" s="83">
        <v>15</v>
      </c>
      <c r="F474" s="83"/>
      <c r="G474" s="83"/>
      <c r="H474" s="83"/>
      <c r="I474" s="83"/>
      <c r="J474" s="83"/>
      <c r="K474" s="83">
        <v>10</v>
      </c>
      <c r="L474" s="83"/>
      <c r="M474" s="83"/>
      <c r="N474" s="83"/>
      <c r="O474" s="83"/>
      <c r="P474" s="83"/>
      <c r="Q474" s="83">
        <v>17</v>
      </c>
      <c r="R474" s="83">
        <v>30</v>
      </c>
      <c r="S474" s="83"/>
      <c r="T474" s="83"/>
      <c r="U474" s="83"/>
      <c r="V474" s="83"/>
      <c r="W474" s="83"/>
      <c r="X474" s="83"/>
      <c r="Y474" s="38"/>
      <c r="Z474" s="38"/>
      <c r="AA474" s="108">
        <f t="shared" si="87"/>
        <v>30</v>
      </c>
      <c r="AB474" s="38"/>
      <c r="AC474" s="38"/>
      <c r="AD474" s="108">
        <f t="shared" si="79"/>
        <v>0</v>
      </c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83">
        <v>9</v>
      </c>
      <c r="BI474" s="108">
        <f t="shared" si="80"/>
        <v>9</v>
      </c>
      <c r="BJ474" s="38" t="s">
        <v>1617</v>
      </c>
      <c r="BK474" s="38">
        <v>4</v>
      </c>
      <c r="BL474" s="38"/>
      <c r="BM474" s="38"/>
      <c r="BN474" s="38"/>
      <c r="BO474" s="108">
        <f t="shared" si="81"/>
        <v>4</v>
      </c>
      <c r="BP474" s="38"/>
      <c r="BQ474" s="38"/>
      <c r="BR474" s="38"/>
      <c r="BS474" s="38"/>
      <c r="BT474" s="38">
        <v>0</v>
      </c>
      <c r="BU474" s="108">
        <f t="shared" si="82"/>
        <v>0</v>
      </c>
      <c r="BV474" s="38"/>
      <c r="BW474" s="38"/>
      <c r="BX474" s="38">
        <v>0</v>
      </c>
      <c r="BY474" s="108">
        <f t="shared" si="83"/>
        <v>0</v>
      </c>
      <c r="BZ474" s="28">
        <f t="shared" si="88"/>
        <v>43</v>
      </c>
      <c r="CA474" s="85" t="str">
        <f t="shared" si="84"/>
        <v>1</v>
      </c>
      <c r="CB474" s="38" t="str">
        <f t="shared" si="85"/>
        <v>0</v>
      </c>
      <c r="CC474" s="85" t="str">
        <f t="shared" si="86"/>
        <v>0</v>
      </c>
    </row>
    <row r="475" spans="1:81" s="19" customFormat="1" ht="45" customHeight="1">
      <c r="A475" s="24">
        <v>469</v>
      </c>
      <c r="B475" s="138" t="s">
        <v>436</v>
      </c>
      <c r="C475" s="152" t="s">
        <v>437</v>
      </c>
      <c r="D475" s="41">
        <v>30032953</v>
      </c>
      <c r="E475" s="83">
        <v>15</v>
      </c>
      <c r="F475" s="83"/>
      <c r="G475" s="83"/>
      <c r="H475" s="83"/>
      <c r="I475" s="83"/>
      <c r="J475" s="83"/>
      <c r="K475" s="83">
        <v>10</v>
      </c>
      <c r="L475" s="83"/>
      <c r="M475" s="83"/>
      <c r="N475" s="83"/>
      <c r="O475" s="83"/>
      <c r="P475" s="83">
        <v>30</v>
      </c>
      <c r="Q475" s="83">
        <v>17</v>
      </c>
      <c r="R475" s="83">
        <v>30</v>
      </c>
      <c r="S475" s="83"/>
      <c r="T475" s="83"/>
      <c r="U475" s="83"/>
      <c r="V475" s="83"/>
      <c r="W475" s="83"/>
      <c r="X475" s="83"/>
      <c r="Y475" s="38"/>
      <c r="Z475" s="38"/>
      <c r="AA475" s="108">
        <f t="shared" si="87"/>
        <v>30</v>
      </c>
      <c r="AB475" s="38"/>
      <c r="AC475" s="38"/>
      <c r="AD475" s="108">
        <f t="shared" si="79"/>
        <v>0</v>
      </c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83">
        <v>9</v>
      </c>
      <c r="BI475" s="108">
        <f t="shared" si="80"/>
        <v>9</v>
      </c>
      <c r="BJ475" s="38"/>
      <c r="BK475" s="38">
        <v>4</v>
      </c>
      <c r="BL475" s="38"/>
      <c r="BM475" s="38"/>
      <c r="BN475" s="38"/>
      <c r="BO475" s="108">
        <f t="shared" si="81"/>
        <v>4</v>
      </c>
      <c r="BP475" s="38"/>
      <c r="BQ475" s="38"/>
      <c r="BR475" s="38"/>
      <c r="BS475" s="38"/>
      <c r="BT475" s="38">
        <v>0</v>
      </c>
      <c r="BU475" s="108">
        <f t="shared" si="82"/>
        <v>0</v>
      </c>
      <c r="BV475" s="38"/>
      <c r="BW475" s="38"/>
      <c r="BX475" s="38">
        <v>0</v>
      </c>
      <c r="BY475" s="108">
        <f t="shared" si="83"/>
        <v>0</v>
      </c>
      <c r="BZ475" s="28">
        <f t="shared" si="88"/>
        <v>43</v>
      </c>
      <c r="CA475" s="85" t="str">
        <f t="shared" si="84"/>
        <v>1</v>
      </c>
      <c r="CB475" s="38" t="str">
        <f t="shared" si="85"/>
        <v>0</v>
      </c>
      <c r="CC475" s="85" t="str">
        <f t="shared" si="86"/>
        <v>0</v>
      </c>
    </row>
    <row r="476" spans="1:81" s="19" customFormat="1" ht="63">
      <c r="A476" s="24">
        <v>470</v>
      </c>
      <c r="B476" s="138" t="s">
        <v>438</v>
      </c>
      <c r="C476" s="139" t="s">
        <v>439</v>
      </c>
      <c r="D476" s="42">
        <v>31488056</v>
      </c>
      <c r="E476" s="83">
        <v>15</v>
      </c>
      <c r="F476" s="83"/>
      <c r="G476" s="83"/>
      <c r="H476" s="83"/>
      <c r="I476" s="83"/>
      <c r="J476" s="83"/>
      <c r="K476" s="83">
        <v>10</v>
      </c>
      <c r="L476" s="83"/>
      <c r="M476" s="83"/>
      <c r="N476" s="83"/>
      <c r="O476" s="83"/>
      <c r="P476" s="83">
        <v>30</v>
      </c>
      <c r="Q476" s="83">
        <v>17</v>
      </c>
      <c r="R476" s="83">
        <v>30</v>
      </c>
      <c r="S476" s="83"/>
      <c r="T476" s="83"/>
      <c r="U476" s="83"/>
      <c r="V476" s="83"/>
      <c r="W476" s="83"/>
      <c r="X476" s="83"/>
      <c r="Y476" s="38"/>
      <c r="Z476" s="38"/>
      <c r="AA476" s="108">
        <f t="shared" si="87"/>
        <v>30</v>
      </c>
      <c r="AB476" s="38"/>
      <c r="AC476" s="38"/>
      <c r="AD476" s="108">
        <f t="shared" si="79"/>
        <v>0</v>
      </c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83">
        <v>9</v>
      </c>
      <c r="BI476" s="108">
        <f t="shared" si="80"/>
        <v>9</v>
      </c>
      <c r="BJ476" s="38">
        <v>5</v>
      </c>
      <c r="BK476" s="38"/>
      <c r="BL476" s="38"/>
      <c r="BM476" s="38"/>
      <c r="BN476" s="38"/>
      <c r="BO476" s="108">
        <f t="shared" si="81"/>
        <v>5</v>
      </c>
      <c r="BP476" s="38"/>
      <c r="BQ476" s="38"/>
      <c r="BR476" s="38"/>
      <c r="BS476" s="38"/>
      <c r="BT476" s="38">
        <v>0</v>
      </c>
      <c r="BU476" s="108">
        <f t="shared" si="82"/>
        <v>0</v>
      </c>
      <c r="BV476" s="38"/>
      <c r="BW476" s="38"/>
      <c r="BX476" s="38">
        <v>0</v>
      </c>
      <c r="BY476" s="108">
        <f t="shared" si="83"/>
        <v>0</v>
      </c>
      <c r="BZ476" s="28">
        <f t="shared" si="88"/>
        <v>44</v>
      </c>
      <c r="CA476" s="85" t="str">
        <f t="shared" si="84"/>
        <v>1</v>
      </c>
      <c r="CB476" s="38" t="str">
        <f t="shared" si="85"/>
        <v>0</v>
      </c>
      <c r="CC476" s="85" t="str">
        <f t="shared" si="86"/>
        <v>0</v>
      </c>
    </row>
    <row r="477" spans="1:81" s="19" customFormat="1" ht="60" customHeight="1">
      <c r="A477" s="24">
        <v>471</v>
      </c>
      <c r="B477" s="153" t="s">
        <v>441</v>
      </c>
      <c r="C477" s="152" t="s">
        <v>442</v>
      </c>
      <c r="D477" s="44">
        <v>2723000072</v>
      </c>
      <c r="E477" s="28">
        <v>23</v>
      </c>
      <c r="F477" s="28"/>
      <c r="G477" s="28"/>
      <c r="H477" s="28"/>
      <c r="I477" s="28"/>
      <c r="J477" s="28"/>
      <c r="K477" s="28">
        <v>39</v>
      </c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>
        <v>10</v>
      </c>
      <c r="AA477" s="108">
        <f>MAX(E477:Z477)</f>
        <v>39</v>
      </c>
      <c r="AB477" s="28"/>
      <c r="AC477" s="28"/>
      <c r="AD477" s="108">
        <f>MAX(AB477:AC477)</f>
        <v>0</v>
      </c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108">
        <f>MAX(AE477:BH477)</f>
        <v>0</v>
      </c>
      <c r="BJ477" s="28"/>
      <c r="BK477" s="28"/>
      <c r="BL477" s="28"/>
      <c r="BM477" s="28"/>
      <c r="BN477" s="28">
        <v>0</v>
      </c>
      <c r="BO477" s="108">
        <f>MAX(BJ477:BN477)</f>
        <v>0</v>
      </c>
      <c r="BP477" s="28"/>
      <c r="BQ477" s="28"/>
      <c r="BR477" s="28"/>
      <c r="BS477" s="28"/>
      <c r="BT477" s="28">
        <v>0</v>
      </c>
      <c r="BU477" s="108">
        <f>MAX(BP477:BT477)</f>
        <v>0</v>
      </c>
      <c r="BV477" s="28"/>
      <c r="BW477" s="28"/>
      <c r="BX477" s="28">
        <v>0</v>
      </c>
      <c r="BY477" s="108">
        <f>MAX(BV477:BX477)</f>
        <v>0</v>
      </c>
      <c r="BZ477" s="28">
        <f aca="true" t="shared" si="89" ref="BZ477:BZ546">AA477+AD477+BI477+BO477+BU477+BY477</f>
        <v>39</v>
      </c>
      <c r="CA477" s="85" t="str">
        <f>IF(BZ477=41,"1",IF(BZ477&gt;41,"1","0"))</f>
        <v>0</v>
      </c>
      <c r="CB477" s="38" t="str">
        <f>IF(BZ477=21,"1",IF(AND(BZ477&gt;21,BZ477&lt;40),"1",IF(BZ477=40,"1","0")))</f>
        <v>1</v>
      </c>
      <c r="CC477" s="85" t="str">
        <f>IF(BZ477&lt;20,"1",IF(BZ477=20,"1","0"))</f>
        <v>0</v>
      </c>
    </row>
    <row r="478" spans="1:81" s="19" customFormat="1" ht="60" customHeight="1">
      <c r="A478" s="24">
        <v>472</v>
      </c>
      <c r="B478" s="153" t="s">
        <v>443</v>
      </c>
      <c r="C478" s="152" t="s">
        <v>444</v>
      </c>
      <c r="D478" s="44">
        <v>2412916791</v>
      </c>
      <c r="E478" s="93">
        <v>23</v>
      </c>
      <c r="F478" s="83"/>
      <c r="G478" s="83"/>
      <c r="H478" s="83"/>
      <c r="I478" s="83"/>
      <c r="J478" s="83"/>
      <c r="K478" s="83">
        <v>39</v>
      </c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38"/>
      <c r="Z478" s="38">
        <v>10</v>
      </c>
      <c r="AA478" s="108">
        <f aca="true" t="shared" si="90" ref="AA478:AA546">MAX(E478:Z478)</f>
        <v>39</v>
      </c>
      <c r="AB478" s="38"/>
      <c r="AC478" s="38"/>
      <c r="AD478" s="108">
        <f aca="true" t="shared" si="91" ref="AD478:AD546">MAX(AB478:AC478)</f>
        <v>0</v>
      </c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83"/>
      <c r="BI478" s="108">
        <f aca="true" t="shared" si="92" ref="BI478:BI546">MAX(AE478:BH478)</f>
        <v>0</v>
      </c>
      <c r="BJ478" s="38"/>
      <c r="BK478" s="38"/>
      <c r="BL478" s="38"/>
      <c r="BM478" s="38"/>
      <c r="BN478" s="38">
        <v>0</v>
      </c>
      <c r="BO478" s="108">
        <f aca="true" t="shared" si="93" ref="BO478:BO546">MAX(BJ478:BN478)</f>
        <v>0</v>
      </c>
      <c r="BP478" s="38"/>
      <c r="BQ478" s="38"/>
      <c r="BR478" s="38"/>
      <c r="BS478" s="38"/>
      <c r="BT478" s="38">
        <v>0</v>
      </c>
      <c r="BU478" s="108">
        <f aca="true" t="shared" si="94" ref="BU478:BU546">MAX(BP478:BT478)</f>
        <v>0</v>
      </c>
      <c r="BV478" s="38"/>
      <c r="BW478" s="38"/>
      <c r="BX478" s="38">
        <v>0</v>
      </c>
      <c r="BY478" s="108">
        <f aca="true" t="shared" si="95" ref="BY478:BY546">MAX(BV478:BX478)</f>
        <v>0</v>
      </c>
      <c r="BZ478" s="28">
        <f t="shared" si="89"/>
        <v>39</v>
      </c>
      <c r="CA478" s="85" t="str">
        <f aca="true" t="shared" si="96" ref="CA478:CA546">IF(BZ478=41,"1",IF(BZ478&gt;41,"1","0"))</f>
        <v>0</v>
      </c>
      <c r="CB478" s="38" t="str">
        <f aca="true" t="shared" si="97" ref="CB478:CB546">IF(BZ478=21,"1",IF(AND(BZ478&gt;21,BZ478&lt;40),"1",IF(BZ478=40,"1","0")))</f>
        <v>1</v>
      </c>
      <c r="CC478" s="85" t="str">
        <f aca="true" t="shared" si="98" ref="CC478:CC546">IF(BZ478&lt;20,"1",IF(BZ478=20,"1","0"))</f>
        <v>0</v>
      </c>
    </row>
    <row r="479" spans="1:81" s="19" customFormat="1" ht="45" customHeight="1">
      <c r="A479" s="24">
        <v>473</v>
      </c>
      <c r="B479" s="154" t="s">
        <v>445</v>
      </c>
      <c r="C479" s="152" t="s">
        <v>446</v>
      </c>
      <c r="D479" s="100" t="s">
        <v>382</v>
      </c>
      <c r="E479" s="93">
        <v>23</v>
      </c>
      <c r="F479" s="83"/>
      <c r="G479" s="83">
        <v>29</v>
      </c>
      <c r="H479" s="83"/>
      <c r="I479" s="83"/>
      <c r="J479" s="83"/>
      <c r="K479" s="83">
        <v>39</v>
      </c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38"/>
      <c r="Z479" s="38">
        <v>10</v>
      </c>
      <c r="AA479" s="108">
        <f t="shared" si="90"/>
        <v>39</v>
      </c>
      <c r="AB479" s="38"/>
      <c r="AC479" s="38"/>
      <c r="AD479" s="108">
        <f t="shared" si="91"/>
        <v>0</v>
      </c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>
        <v>35</v>
      </c>
      <c r="AS479" s="38"/>
      <c r="AT479" s="38"/>
      <c r="AU479" s="38"/>
      <c r="AV479" s="38"/>
      <c r="AW479" s="38">
        <v>15</v>
      </c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83">
        <v>9</v>
      </c>
      <c r="BI479" s="108">
        <f t="shared" si="92"/>
        <v>35</v>
      </c>
      <c r="BJ479" s="38">
        <v>5</v>
      </c>
      <c r="BK479" s="38"/>
      <c r="BL479" s="38"/>
      <c r="BM479" s="38"/>
      <c r="BN479" s="38"/>
      <c r="BO479" s="108">
        <f t="shared" si="93"/>
        <v>5</v>
      </c>
      <c r="BP479" s="38"/>
      <c r="BQ479" s="38"/>
      <c r="BR479" s="38"/>
      <c r="BS479" s="38"/>
      <c r="BT479" s="38">
        <v>0</v>
      </c>
      <c r="BU479" s="108">
        <f t="shared" si="94"/>
        <v>0</v>
      </c>
      <c r="BV479" s="38"/>
      <c r="BW479" s="38"/>
      <c r="BX479" s="38">
        <v>0</v>
      </c>
      <c r="BY479" s="108">
        <f t="shared" si="95"/>
        <v>0</v>
      </c>
      <c r="BZ479" s="28">
        <f t="shared" si="89"/>
        <v>79</v>
      </c>
      <c r="CA479" s="85" t="str">
        <f t="shared" si="96"/>
        <v>1</v>
      </c>
      <c r="CB479" s="38" t="str">
        <f t="shared" si="97"/>
        <v>0</v>
      </c>
      <c r="CC479" s="85" t="str">
        <f t="shared" si="98"/>
        <v>0</v>
      </c>
    </row>
    <row r="480" spans="1:81" s="32" customFormat="1" ht="57" customHeight="1">
      <c r="A480" s="24">
        <v>474</v>
      </c>
      <c r="B480" s="154" t="s">
        <v>447</v>
      </c>
      <c r="C480" s="155" t="s">
        <v>448</v>
      </c>
      <c r="D480" s="44">
        <v>2459911659</v>
      </c>
      <c r="E480" s="93">
        <v>23</v>
      </c>
      <c r="F480" s="83"/>
      <c r="G480" s="83"/>
      <c r="H480" s="83"/>
      <c r="I480" s="83"/>
      <c r="J480" s="83"/>
      <c r="K480" s="83">
        <v>39</v>
      </c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>
        <v>10</v>
      </c>
      <c r="AA480" s="108">
        <f t="shared" si="90"/>
        <v>39</v>
      </c>
      <c r="AB480" s="83"/>
      <c r="AC480" s="83"/>
      <c r="AD480" s="108">
        <f t="shared" si="91"/>
        <v>0</v>
      </c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>
        <v>35</v>
      </c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>
        <v>9</v>
      </c>
      <c r="BI480" s="108">
        <f t="shared" si="92"/>
        <v>35</v>
      </c>
      <c r="BJ480" s="83"/>
      <c r="BK480" s="83"/>
      <c r="BL480" s="83">
        <v>2</v>
      </c>
      <c r="BM480" s="83"/>
      <c r="BN480" s="83"/>
      <c r="BO480" s="108">
        <f t="shared" si="93"/>
        <v>2</v>
      </c>
      <c r="BP480" s="83"/>
      <c r="BQ480" s="83"/>
      <c r="BR480" s="83"/>
      <c r="BS480" s="83"/>
      <c r="BT480" s="83">
        <v>0</v>
      </c>
      <c r="BU480" s="108">
        <f t="shared" si="94"/>
        <v>0</v>
      </c>
      <c r="BV480" s="83"/>
      <c r="BW480" s="83"/>
      <c r="BX480" s="83">
        <v>0</v>
      </c>
      <c r="BY480" s="108">
        <f t="shared" si="95"/>
        <v>0</v>
      </c>
      <c r="BZ480" s="28">
        <f t="shared" si="89"/>
        <v>76</v>
      </c>
      <c r="CA480" s="85" t="str">
        <f t="shared" si="96"/>
        <v>1</v>
      </c>
      <c r="CB480" s="38" t="str">
        <f t="shared" si="97"/>
        <v>0</v>
      </c>
      <c r="CC480" s="85" t="str">
        <f t="shared" si="98"/>
        <v>0</v>
      </c>
    </row>
    <row r="481" spans="1:81" s="19" customFormat="1" ht="45" customHeight="1">
      <c r="A481" s="24">
        <v>475</v>
      </c>
      <c r="B481" s="154" t="s">
        <v>449</v>
      </c>
      <c r="C481" s="156" t="s">
        <v>450</v>
      </c>
      <c r="D481" s="45">
        <v>21126550</v>
      </c>
      <c r="E481" s="93">
        <v>30</v>
      </c>
      <c r="F481" s="83"/>
      <c r="G481" s="83"/>
      <c r="H481" s="83"/>
      <c r="I481" s="83"/>
      <c r="J481" s="83"/>
      <c r="K481" s="83"/>
      <c r="L481" s="83">
        <v>39</v>
      </c>
      <c r="M481" s="83"/>
      <c r="N481" s="83"/>
      <c r="O481" s="83"/>
      <c r="P481" s="83"/>
      <c r="Q481" s="83"/>
      <c r="R481" s="83"/>
      <c r="S481" s="83"/>
      <c r="T481" s="83"/>
      <c r="U481" s="83">
        <v>39</v>
      </c>
      <c r="V481" s="83"/>
      <c r="W481" s="83"/>
      <c r="X481" s="83"/>
      <c r="Y481" s="38"/>
      <c r="Z481" s="38">
        <v>10</v>
      </c>
      <c r="AA481" s="108">
        <f t="shared" si="90"/>
        <v>39</v>
      </c>
      <c r="AB481" s="38"/>
      <c r="AC481" s="38"/>
      <c r="AD481" s="108">
        <f t="shared" si="91"/>
        <v>0</v>
      </c>
      <c r="AE481" s="38"/>
      <c r="AF481" s="38"/>
      <c r="AG481" s="38"/>
      <c r="AH481" s="38">
        <v>14</v>
      </c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83">
        <v>9</v>
      </c>
      <c r="BI481" s="108">
        <f t="shared" si="92"/>
        <v>14</v>
      </c>
      <c r="BJ481" s="38">
        <v>5</v>
      </c>
      <c r="BK481" s="38"/>
      <c r="BL481" s="38"/>
      <c r="BM481" s="38"/>
      <c r="BN481" s="38"/>
      <c r="BO481" s="108">
        <f t="shared" si="93"/>
        <v>5</v>
      </c>
      <c r="BP481" s="38"/>
      <c r="BQ481" s="38"/>
      <c r="BR481" s="38"/>
      <c r="BS481" s="38"/>
      <c r="BT481" s="38">
        <v>0</v>
      </c>
      <c r="BU481" s="108">
        <f t="shared" si="94"/>
        <v>0</v>
      </c>
      <c r="BV481" s="38"/>
      <c r="BW481" s="38"/>
      <c r="BX481" s="38">
        <v>0</v>
      </c>
      <c r="BY481" s="108">
        <f t="shared" si="95"/>
        <v>0</v>
      </c>
      <c r="BZ481" s="28">
        <f t="shared" si="89"/>
        <v>58</v>
      </c>
      <c r="CA481" s="85" t="str">
        <f t="shared" si="96"/>
        <v>1</v>
      </c>
      <c r="CB481" s="38" t="str">
        <f t="shared" si="97"/>
        <v>0</v>
      </c>
      <c r="CC481" s="85" t="str">
        <f t="shared" si="98"/>
        <v>0</v>
      </c>
    </row>
    <row r="482" spans="1:81" s="32" customFormat="1" ht="63">
      <c r="A482" s="24">
        <v>476</v>
      </c>
      <c r="B482" s="129" t="s">
        <v>451</v>
      </c>
      <c r="C482" s="156" t="s">
        <v>452</v>
      </c>
      <c r="D482" s="45">
        <v>30268103</v>
      </c>
      <c r="E482" s="93">
        <v>23</v>
      </c>
      <c r="F482" s="83"/>
      <c r="G482" s="83"/>
      <c r="H482" s="83"/>
      <c r="I482" s="83"/>
      <c r="J482" s="83"/>
      <c r="K482" s="83">
        <v>39</v>
      </c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>
        <v>10</v>
      </c>
      <c r="AA482" s="108">
        <f t="shared" si="90"/>
        <v>39</v>
      </c>
      <c r="AB482" s="83"/>
      <c r="AC482" s="83"/>
      <c r="AD482" s="108">
        <f t="shared" si="91"/>
        <v>0</v>
      </c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>
        <v>39</v>
      </c>
      <c r="AQ482" s="83"/>
      <c r="AR482" s="83"/>
      <c r="AS482" s="83"/>
      <c r="AT482" s="83"/>
      <c r="AU482" s="83"/>
      <c r="AV482" s="83"/>
      <c r="AW482" s="83">
        <v>15</v>
      </c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>
        <v>9</v>
      </c>
      <c r="BI482" s="108">
        <f t="shared" si="92"/>
        <v>39</v>
      </c>
      <c r="BJ482" s="83"/>
      <c r="BK482" s="83"/>
      <c r="BL482" s="83">
        <v>2</v>
      </c>
      <c r="BM482" s="83"/>
      <c r="BN482" s="83"/>
      <c r="BO482" s="108">
        <f t="shared" si="93"/>
        <v>2</v>
      </c>
      <c r="BP482" s="83"/>
      <c r="BQ482" s="83"/>
      <c r="BR482" s="83"/>
      <c r="BS482" s="83"/>
      <c r="BT482" s="83">
        <v>0</v>
      </c>
      <c r="BU482" s="108">
        <f t="shared" si="94"/>
        <v>0</v>
      </c>
      <c r="BV482" s="83"/>
      <c r="BW482" s="83">
        <v>10</v>
      </c>
      <c r="BX482" s="83">
        <v>0</v>
      </c>
      <c r="BY482" s="108">
        <f t="shared" si="95"/>
        <v>10</v>
      </c>
      <c r="BZ482" s="28">
        <f t="shared" si="89"/>
        <v>90</v>
      </c>
      <c r="CA482" s="88" t="str">
        <f t="shared" si="96"/>
        <v>1</v>
      </c>
      <c r="CB482" s="83" t="str">
        <f t="shared" si="97"/>
        <v>0</v>
      </c>
      <c r="CC482" s="88" t="str">
        <f t="shared" si="98"/>
        <v>0</v>
      </c>
    </row>
    <row r="483" spans="1:81" s="32" customFormat="1" ht="45" customHeight="1">
      <c r="A483" s="24">
        <v>477</v>
      </c>
      <c r="B483" s="157" t="s">
        <v>453</v>
      </c>
      <c r="C483" s="158" t="s">
        <v>454</v>
      </c>
      <c r="D483" s="79">
        <v>34012218</v>
      </c>
      <c r="E483" s="93">
        <v>23</v>
      </c>
      <c r="F483" s="83"/>
      <c r="G483" s="83"/>
      <c r="H483" s="83"/>
      <c r="I483" s="83"/>
      <c r="J483" s="83"/>
      <c r="K483" s="83">
        <v>39</v>
      </c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>
        <v>10</v>
      </c>
      <c r="AA483" s="108">
        <f t="shared" si="90"/>
        <v>39</v>
      </c>
      <c r="AB483" s="83"/>
      <c r="AC483" s="83"/>
      <c r="AD483" s="108">
        <f t="shared" si="91"/>
        <v>0</v>
      </c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108">
        <f t="shared" si="92"/>
        <v>0</v>
      </c>
      <c r="BJ483" s="83"/>
      <c r="BK483" s="83"/>
      <c r="BL483" s="83"/>
      <c r="BM483" s="83"/>
      <c r="BN483" s="83">
        <v>0</v>
      </c>
      <c r="BO483" s="108">
        <f t="shared" si="93"/>
        <v>0</v>
      </c>
      <c r="BP483" s="83"/>
      <c r="BQ483" s="83"/>
      <c r="BR483" s="83"/>
      <c r="BS483" s="83"/>
      <c r="BT483" s="83">
        <v>0</v>
      </c>
      <c r="BU483" s="108">
        <f t="shared" si="94"/>
        <v>0</v>
      </c>
      <c r="BV483" s="83"/>
      <c r="BW483" s="83"/>
      <c r="BX483" s="83">
        <v>0</v>
      </c>
      <c r="BY483" s="108">
        <f t="shared" si="95"/>
        <v>0</v>
      </c>
      <c r="BZ483" s="28">
        <f t="shared" si="89"/>
        <v>39</v>
      </c>
      <c r="CA483" s="88" t="str">
        <f t="shared" si="96"/>
        <v>0</v>
      </c>
      <c r="CB483" s="83" t="str">
        <f t="shared" si="97"/>
        <v>1</v>
      </c>
      <c r="CC483" s="88" t="str">
        <f t="shared" si="98"/>
        <v>0</v>
      </c>
    </row>
    <row r="484" spans="1:81" s="32" customFormat="1" ht="60" customHeight="1">
      <c r="A484" s="24">
        <v>478</v>
      </c>
      <c r="B484" s="129" t="s">
        <v>455</v>
      </c>
      <c r="C484" s="156" t="s">
        <v>456</v>
      </c>
      <c r="D484" s="45">
        <v>2123019530</v>
      </c>
      <c r="E484" s="93">
        <v>23</v>
      </c>
      <c r="F484" s="83"/>
      <c r="G484" s="83"/>
      <c r="H484" s="83"/>
      <c r="I484" s="83"/>
      <c r="J484" s="83"/>
      <c r="K484" s="83">
        <v>39</v>
      </c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>
        <v>10</v>
      </c>
      <c r="AA484" s="108">
        <f t="shared" si="90"/>
        <v>39</v>
      </c>
      <c r="AB484" s="83"/>
      <c r="AC484" s="83"/>
      <c r="AD484" s="108">
        <f t="shared" si="91"/>
        <v>0</v>
      </c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>
        <v>9</v>
      </c>
      <c r="BI484" s="108">
        <f t="shared" si="92"/>
        <v>9</v>
      </c>
      <c r="BJ484" s="83"/>
      <c r="BK484" s="83"/>
      <c r="BL484" s="83"/>
      <c r="BM484" s="83">
        <v>1</v>
      </c>
      <c r="BN484" s="83"/>
      <c r="BO484" s="108">
        <f t="shared" si="93"/>
        <v>1</v>
      </c>
      <c r="BP484" s="83"/>
      <c r="BQ484" s="83"/>
      <c r="BR484" s="83"/>
      <c r="BS484" s="83"/>
      <c r="BT484" s="83">
        <v>0</v>
      </c>
      <c r="BU484" s="108">
        <f t="shared" si="94"/>
        <v>0</v>
      </c>
      <c r="BV484" s="83"/>
      <c r="BW484" s="83"/>
      <c r="BX484" s="83">
        <v>0</v>
      </c>
      <c r="BY484" s="108">
        <f t="shared" si="95"/>
        <v>0</v>
      </c>
      <c r="BZ484" s="28">
        <f t="shared" si="89"/>
        <v>49</v>
      </c>
      <c r="CA484" s="88" t="str">
        <f t="shared" si="96"/>
        <v>1</v>
      </c>
      <c r="CB484" s="83" t="str">
        <f t="shared" si="97"/>
        <v>0</v>
      </c>
      <c r="CC484" s="88" t="str">
        <f t="shared" si="98"/>
        <v>0</v>
      </c>
    </row>
    <row r="485" spans="1:81" s="19" customFormat="1" ht="45" customHeight="1">
      <c r="A485" s="24">
        <v>479</v>
      </c>
      <c r="B485" s="129" t="s">
        <v>457</v>
      </c>
      <c r="C485" s="156" t="s">
        <v>458</v>
      </c>
      <c r="D485" s="45">
        <v>1972420405</v>
      </c>
      <c r="E485" s="47">
        <v>23</v>
      </c>
      <c r="F485" s="83"/>
      <c r="G485" s="83"/>
      <c r="H485" s="83"/>
      <c r="I485" s="83"/>
      <c r="J485" s="83"/>
      <c r="K485" s="83">
        <v>39</v>
      </c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38"/>
      <c r="Z485" s="38">
        <v>10</v>
      </c>
      <c r="AA485" s="108">
        <f t="shared" si="90"/>
        <v>39</v>
      </c>
      <c r="AB485" s="38"/>
      <c r="AC485" s="38"/>
      <c r="AD485" s="108">
        <f t="shared" si="91"/>
        <v>0</v>
      </c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83"/>
      <c r="BI485" s="108">
        <f t="shared" si="92"/>
        <v>0</v>
      </c>
      <c r="BJ485" s="38"/>
      <c r="BK485" s="38"/>
      <c r="BL485" s="38"/>
      <c r="BM485" s="38"/>
      <c r="BN485" s="38">
        <v>0</v>
      </c>
      <c r="BO485" s="108">
        <f t="shared" si="93"/>
        <v>0</v>
      </c>
      <c r="BP485" s="38"/>
      <c r="BQ485" s="38"/>
      <c r="BR485" s="38"/>
      <c r="BS485" s="38"/>
      <c r="BT485" s="38">
        <v>0</v>
      </c>
      <c r="BU485" s="108">
        <f t="shared" si="94"/>
        <v>0</v>
      </c>
      <c r="BV485" s="38"/>
      <c r="BW485" s="38"/>
      <c r="BX485" s="38">
        <v>0</v>
      </c>
      <c r="BY485" s="108">
        <f t="shared" si="95"/>
        <v>0</v>
      </c>
      <c r="BZ485" s="28">
        <f t="shared" si="89"/>
        <v>39</v>
      </c>
      <c r="CA485" s="85" t="str">
        <f t="shared" si="96"/>
        <v>0</v>
      </c>
      <c r="CB485" s="38" t="str">
        <f t="shared" si="97"/>
        <v>1</v>
      </c>
      <c r="CC485" s="85" t="str">
        <f t="shared" si="98"/>
        <v>0</v>
      </c>
    </row>
    <row r="486" spans="1:81" s="19" customFormat="1" ht="45" customHeight="1">
      <c r="A486" s="24">
        <v>480</v>
      </c>
      <c r="B486" s="159" t="s">
        <v>459</v>
      </c>
      <c r="C486" s="160" t="s">
        <v>460</v>
      </c>
      <c r="D486" s="46">
        <v>1968610615</v>
      </c>
      <c r="E486" s="93">
        <v>23</v>
      </c>
      <c r="F486" s="83"/>
      <c r="G486" s="83"/>
      <c r="H486" s="83"/>
      <c r="I486" s="83"/>
      <c r="J486" s="83"/>
      <c r="K486" s="83">
        <v>39</v>
      </c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38"/>
      <c r="Z486" s="38">
        <v>10</v>
      </c>
      <c r="AA486" s="108">
        <f t="shared" si="90"/>
        <v>39</v>
      </c>
      <c r="AB486" s="38"/>
      <c r="AC486" s="38"/>
      <c r="AD486" s="108">
        <f t="shared" si="91"/>
        <v>0</v>
      </c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83"/>
      <c r="BI486" s="108">
        <f t="shared" si="92"/>
        <v>0</v>
      </c>
      <c r="BJ486" s="38"/>
      <c r="BK486" s="38"/>
      <c r="BL486" s="38"/>
      <c r="BM486" s="38"/>
      <c r="BN486" s="38">
        <v>0</v>
      </c>
      <c r="BO486" s="108">
        <f t="shared" si="93"/>
        <v>0</v>
      </c>
      <c r="BP486" s="38"/>
      <c r="BQ486" s="38"/>
      <c r="BR486" s="38"/>
      <c r="BS486" s="38"/>
      <c r="BT486" s="38">
        <v>0</v>
      </c>
      <c r="BU486" s="108">
        <f t="shared" si="94"/>
        <v>0</v>
      </c>
      <c r="BV486" s="38"/>
      <c r="BW486" s="38"/>
      <c r="BX486" s="38">
        <v>0</v>
      </c>
      <c r="BY486" s="108">
        <f t="shared" si="95"/>
        <v>0</v>
      </c>
      <c r="BZ486" s="28">
        <f t="shared" si="89"/>
        <v>39</v>
      </c>
      <c r="CA486" s="85" t="str">
        <f t="shared" si="96"/>
        <v>0</v>
      </c>
      <c r="CB486" s="38" t="str">
        <f t="shared" si="97"/>
        <v>1</v>
      </c>
      <c r="CC486" s="85" t="str">
        <f t="shared" si="98"/>
        <v>0</v>
      </c>
    </row>
    <row r="487" spans="1:81" s="19" customFormat="1" ht="56.25" customHeight="1">
      <c r="A487" s="24">
        <v>481</v>
      </c>
      <c r="B487" s="129" t="s">
        <v>461</v>
      </c>
      <c r="C487" s="156" t="s">
        <v>462</v>
      </c>
      <c r="D487" s="45">
        <v>2537003720</v>
      </c>
      <c r="E487" s="47">
        <v>23</v>
      </c>
      <c r="F487" s="83"/>
      <c r="G487" s="83"/>
      <c r="H487" s="83"/>
      <c r="I487" s="83"/>
      <c r="J487" s="83"/>
      <c r="K487" s="83">
        <v>39</v>
      </c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38"/>
      <c r="Z487" s="38">
        <v>10</v>
      </c>
      <c r="AA487" s="108">
        <f t="shared" si="90"/>
        <v>39</v>
      </c>
      <c r="AB487" s="38"/>
      <c r="AC487" s="38"/>
      <c r="AD487" s="108">
        <f t="shared" si="91"/>
        <v>0</v>
      </c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83"/>
      <c r="BI487" s="108">
        <f t="shared" si="92"/>
        <v>0</v>
      </c>
      <c r="BJ487" s="38"/>
      <c r="BK487" s="38"/>
      <c r="BL487" s="38"/>
      <c r="BM487" s="38"/>
      <c r="BN487" s="38">
        <v>0</v>
      </c>
      <c r="BO487" s="108">
        <f t="shared" si="93"/>
        <v>0</v>
      </c>
      <c r="BP487" s="38"/>
      <c r="BQ487" s="38"/>
      <c r="BR487" s="38"/>
      <c r="BS487" s="38"/>
      <c r="BT487" s="38">
        <v>0</v>
      </c>
      <c r="BU487" s="108">
        <f t="shared" si="94"/>
        <v>0</v>
      </c>
      <c r="BV487" s="38"/>
      <c r="BW487" s="38"/>
      <c r="BX487" s="38">
        <v>0</v>
      </c>
      <c r="BY487" s="108">
        <f t="shared" si="95"/>
        <v>0</v>
      </c>
      <c r="BZ487" s="28">
        <f t="shared" si="89"/>
        <v>39</v>
      </c>
      <c r="CA487" s="85" t="str">
        <f t="shared" si="96"/>
        <v>0</v>
      </c>
      <c r="CB487" s="38" t="str">
        <f t="shared" si="97"/>
        <v>1</v>
      </c>
      <c r="CC487" s="85" t="str">
        <f t="shared" si="98"/>
        <v>0</v>
      </c>
    </row>
    <row r="488" spans="1:81" s="19" customFormat="1" ht="60" customHeight="1">
      <c r="A488" s="24">
        <v>482</v>
      </c>
      <c r="B488" s="129" t="s">
        <v>463</v>
      </c>
      <c r="C488" s="156" t="s">
        <v>464</v>
      </c>
      <c r="D488" s="45">
        <v>2514516518</v>
      </c>
      <c r="E488" s="93">
        <v>23</v>
      </c>
      <c r="F488" s="83"/>
      <c r="G488" s="83"/>
      <c r="H488" s="83"/>
      <c r="I488" s="83"/>
      <c r="J488" s="83"/>
      <c r="K488" s="83">
        <v>39</v>
      </c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38"/>
      <c r="Z488" s="38">
        <v>10</v>
      </c>
      <c r="AA488" s="108">
        <f t="shared" si="90"/>
        <v>39</v>
      </c>
      <c r="AB488" s="38"/>
      <c r="AC488" s="38"/>
      <c r="AD488" s="108">
        <f t="shared" si="91"/>
        <v>0</v>
      </c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>
        <v>15</v>
      </c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83">
        <v>9</v>
      </c>
      <c r="BI488" s="108">
        <f t="shared" si="92"/>
        <v>15</v>
      </c>
      <c r="BJ488" s="38"/>
      <c r="BK488" s="38">
        <v>4</v>
      </c>
      <c r="BL488" s="38"/>
      <c r="BM488" s="38"/>
      <c r="BN488" s="38"/>
      <c r="BO488" s="108">
        <f t="shared" si="93"/>
        <v>4</v>
      </c>
      <c r="BP488" s="38"/>
      <c r="BQ488" s="38"/>
      <c r="BR488" s="38"/>
      <c r="BS488" s="38"/>
      <c r="BT488" s="38">
        <v>0</v>
      </c>
      <c r="BU488" s="108">
        <f t="shared" si="94"/>
        <v>0</v>
      </c>
      <c r="BV488" s="38"/>
      <c r="BW488" s="38"/>
      <c r="BX488" s="38">
        <v>0</v>
      </c>
      <c r="BY488" s="108">
        <f t="shared" si="95"/>
        <v>0</v>
      </c>
      <c r="BZ488" s="28">
        <f t="shared" si="89"/>
        <v>58</v>
      </c>
      <c r="CA488" s="85" t="str">
        <f t="shared" si="96"/>
        <v>1</v>
      </c>
      <c r="CB488" s="38" t="str">
        <f t="shared" si="97"/>
        <v>0</v>
      </c>
      <c r="CC488" s="85" t="str">
        <f t="shared" si="98"/>
        <v>0</v>
      </c>
    </row>
    <row r="489" spans="1:81" s="19" customFormat="1" ht="45" customHeight="1">
      <c r="A489" s="24">
        <v>483</v>
      </c>
      <c r="B489" s="129" t="s">
        <v>465</v>
      </c>
      <c r="C489" s="156" t="s">
        <v>466</v>
      </c>
      <c r="D489" s="45">
        <v>2564220379</v>
      </c>
      <c r="E489" s="93">
        <v>23</v>
      </c>
      <c r="F489" s="83"/>
      <c r="G489" s="83"/>
      <c r="H489" s="83"/>
      <c r="I489" s="83"/>
      <c r="J489" s="83"/>
      <c r="K489" s="83">
        <v>39</v>
      </c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38"/>
      <c r="Z489" s="38">
        <v>10</v>
      </c>
      <c r="AA489" s="108">
        <f t="shared" si="90"/>
        <v>39</v>
      </c>
      <c r="AB489" s="38"/>
      <c r="AC489" s="38"/>
      <c r="AD489" s="108">
        <f t="shared" si="91"/>
        <v>0</v>
      </c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83"/>
      <c r="BI489" s="108">
        <f t="shared" si="92"/>
        <v>0</v>
      </c>
      <c r="BJ489" s="38"/>
      <c r="BK489" s="38"/>
      <c r="BL489" s="38"/>
      <c r="BM489" s="38"/>
      <c r="BN489" s="38">
        <v>0</v>
      </c>
      <c r="BO489" s="108">
        <f t="shared" si="93"/>
        <v>0</v>
      </c>
      <c r="BP489" s="38"/>
      <c r="BQ489" s="38"/>
      <c r="BR489" s="38"/>
      <c r="BS489" s="38"/>
      <c r="BT489" s="38">
        <v>0</v>
      </c>
      <c r="BU489" s="108">
        <f t="shared" si="94"/>
        <v>0</v>
      </c>
      <c r="BV489" s="38"/>
      <c r="BW489" s="38"/>
      <c r="BX489" s="38">
        <v>0</v>
      </c>
      <c r="BY489" s="108">
        <f t="shared" si="95"/>
        <v>0</v>
      </c>
      <c r="BZ489" s="28">
        <f t="shared" si="89"/>
        <v>39</v>
      </c>
      <c r="CA489" s="85" t="str">
        <f t="shared" si="96"/>
        <v>0</v>
      </c>
      <c r="CB489" s="38" t="str">
        <f t="shared" si="97"/>
        <v>1</v>
      </c>
      <c r="CC489" s="85" t="str">
        <f t="shared" si="98"/>
        <v>0</v>
      </c>
    </row>
    <row r="490" spans="1:81" s="19" customFormat="1" ht="60" customHeight="1">
      <c r="A490" s="24">
        <v>484</v>
      </c>
      <c r="B490" s="129" t="s">
        <v>467</v>
      </c>
      <c r="C490" s="156" t="s">
        <v>468</v>
      </c>
      <c r="D490" s="45">
        <v>2550516977</v>
      </c>
      <c r="E490" s="93">
        <v>23</v>
      </c>
      <c r="F490" s="83"/>
      <c r="G490" s="83"/>
      <c r="H490" s="83"/>
      <c r="I490" s="83"/>
      <c r="J490" s="83"/>
      <c r="K490" s="83">
        <v>39</v>
      </c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38"/>
      <c r="Z490" s="38">
        <v>10</v>
      </c>
      <c r="AA490" s="108">
        <f t="shared" si="90"/>
        <v>39</v>
      </c>
      <c r="AB490" s="38"/>
      <c r="AC490" s="38"/>
      <c r="AD490" s="108">
        <f t="shared" si="91"/>
        <v>0</v>
      </c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83"/>
      <c r="BI490" s="108">
        <f t="shared" si="92"/>
        <v>0</v>
      </c>
      <c r="BJ490" s="38"/>
      <c r="BK490" s="38"/>
      <c r="BL490" s="38"/>
      <c r="BM490" s="38"/>
      <c r="BN490" s="38">
        <v>0</v>
      </c>
      <c r="BO490" s="108">
        <f t="shared" si="93"/>
        <v>0</v>
      </c>
      <c r="BP490" s="38"/>
      <c r="BQ490" s="38"/>
      <c r="BR490" s="38"/>
      <c r="BS490" s="38"/>
      <c r="BT490" s="38">
        <v>0</v>
      </c>
      <c r="BU490" s="108">
        <f t="shared" si="94"/>
        <v>0</v>
      </c>
      <c r="BV490" s="38"/>
      <c r="BW490" s="38"/>
      <c r="BX490" s="38">
        <v>0</v>
      </c>
      <c r="BY490" s="108">
        <f t="shared" si="95"/>
        <v>0</v>
      </c>
      <c r="BZ490" s="28">
        <f t="shared" si="89"/>
        <v>39</v>
      </c>
      <c r="CA490" s="85" t="str">
        <f t="shared" si="96"/>
        <v>0</v>
      </c>
      <c r="CB490" s="38" t="str">
        <f t="shared" si="97"/>
        <v>1</v>
      </c>
      <c r="CC490" s="85" t="str">
        <f t="shared" si="98"/>
        <v>0</v>
      </c>
    </row>
    <row r="491" spans="1:81" s="19" customFormat="1" ht="45" customHeight="1">
      <c r="A491" s="24">
        <v>485</v>
      </c>
      <c r="B491" s="129" t="s">
        <v>469</v>
      </c>
      <c r="C491" s="156" t="s">
        <v>470</v>
      </c>
      <c r="D491" s="45">
        <v>2151811884</v>
      </c>
      <c r="E491" s="93">
        <v>23</v>
      </c>
      <c r="F491" s="83"/>
      <c r="G491" s="83"/>
      <c r="H491" s="83"/>
      <c r="I491" s="83"/>
      <c r="J491" s="83"/>
      <c r="K491" s="83">
        <v>39</v>
      </c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38"/>
      <c r="Z491" s="38">
        <v>10</v>
      </c>
      <c r="AA491" s="108">
        <f t="shared" si="90"/>
        <v>39</v>
      </c>
      <c r="AB491" s="38"/>
      <c r="AC491" s="38"/>
      <c r="AD491" s="108">
        <f t="shared" si="91"/>
        <v>0</v>
      </c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>
        <v>35</v>
      </c>
      <c r="AS491" s="38"/>
      <c r="AT491" s="38"/>
      <c r="AU491" s="38"/>
      <c r="AV491" s="38"/>
      <c r="AW491" s="38">
        <v>15</v>
      </c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83">
        <v>9</v>
      </c>
      <c r="BI491" s="108">
        <f t="shared" si="92"/>
        <v>35</v>
      </c>
      <c r="BJ491" s="38"/>
      <c r="BK491" s="38">
        <v>4</v>
      </c>
      <c r="BL491" s="38"/>
      <c r="BM491" s="38"/>
      <c r="BN491" s="38"/>
      <c r="BO491" s="108">
        <f t="shared" si="93"/>
        <v>4</v>
      </c>
      <c r="BP491" s="38"/>
      <c r="BQ491" s="38"/>
      <c r="BR491" s="38"/>
      <c r="BS491" s="38"/>
      <c r="BT491" s="38">
        <v>0</v>
      </c>
      <c r="BU491" s="108">
        <f t="shared" si="94"/>
        <v>0</v>
      </c>
      <c r="BV491" s="38"/>
      <c r="BW491" s="38"/>
      <c r="BX491" s="38">
        <v>0</v>
      </c>
      <c r="BY491" s="108">
        <f t="shared" si="95"/>
        <v>0</v>
      </c>
      <c r="BZ491" s="28">
        <f t="shared" si="89"/>
        <v>78</v>
      </c>
      <c r="CA491" s="85" t="str">
        <f t="shared" si="96"/>
        <v>1</v>
      </c>
      <c r="CB491" s="38" t="str">
        <f t="shared" si="97"/>
        <v>0</v>
      </c>
      <c r="CC491" s="85" t="str">
        <f t="shared" si="98"/>
        <v>0</v>
      </c>
    </row>
    <row r="492" spans="1:81" s="48" customFormat="1" ht="60" customHeight="1">
      <c r="A492" s="24">
        <v>486</v>
      </c>
      <c r="B492" s="129" t="s">
        <v>471</v>
      </c>
      <c r="C492" s="156" t="s">
        <v>472</v>
      </c>
      <c r="D492" s="45">
        <v>2728600496</v>
      </c>
      <c r="E492" s="94">
        <v>23</v>
      </c>
      <c r="F492" s="89"/>
      <c r="G492" s="89"/>
      <c r="H492" s="89"/>
      <c r="I492" s="89"/>
      <c r="J492" s="89"/>
      <c r="K492" s="89">
        <v>39</v>
      </c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44"/>
      <c r="Z492" s="44">
        <v>10</v>
      </c>
      <c r="AA492" s="108">
        <f t="shared" si="90"/>
        <v>39</v>
      </c>
      <c r="AB492" s="44"/>
      <c r="AC492" s="44"/>
      <c r="AD492" s="108">
        <f t="shared" si="91"/>
        <v>0</v>
      </c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89"/>
      <c r="BI492" s="108">
        <f t="shared" si="92"/>
        <v>0</v>
      </c>
      <c r="BJ492" s="44"/>
      <c r="BK492" s="44"/>
      <c r="BL492" s="44"/>
      <c r="BM492" s="44"/>
      <c r="BN492" s="44">
        <v>0</v>
      </c>
      <c r="BO492" s="108">
        <f t="shared" si="93"/>
        <v>0</v>
      </c>
      <c r="BP492" s="44"/>
      <c r="BQ492" s="44"/>
      <c r="BR492" s="44"/>
      <c r="BS492" s="44"/>
      <c r="BT492" s="44">
        <v>0</v>
      </c>
      <c r="BU492" s="108">
        <f t="shared" si="94"/>
        <v>0</v>
      </c>
      <c r="BV492" s="44"/>
      <c r="BW492" s="44"/>
      <c r="BX492" s="44">
        <v>0</v>
      </c>
      <c r="BY492" s="108">
        <f t="shared" si="95"/>
        <v>0</v>
      </c>
      <c r="BZ492" s="28">
        <f t="shared" si="89"/>
        <v>39</v>
      </c>
      <c r="CA492" s="95" t="str">
        <f t="shared" si="96"/>
        <v>0</v>
      </c>
      <c r="CB492" s="44" t="str">
        <f t="shared" si="97"/>
        <v>1</v>
      </c>
      <c r="CC492" s="95" t="str">
        <f t="shared" si="98"/>
        <v>0</v>
      </c>
    </row>
    <row r="493" spans="1:81" s="19" customFormat="1" ht="90" customHeight="1">
      <c r="A493" s="24">
        <v>487</v>
      </c>
      <c r="B493" s="161" t="s">
        <v>473</v>
      </c>
      <c r="C493" s="156" t="s">
        <v>474</v>
      </c>
      <c r="D493" s="45">
        <v>36523854</v>
      </c>
      <c r="E493" s="93">
        <v>23</v>
      </c>
      <c r="F493" s="83"/>
      <c r="G493" s="83"/>
      <c r="H493" s="83"/>
      <c r="I493" s="83"/>
      <c r="J493" s="83"/>
      <c r="K493" s="83">
        <v>39</v>
      </c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38"/>
      <c r="Z493" s="38">
        <v>10</v>
      </c>
      <c r="AA493" s="108">
        <f t="shared" si="90"/>
        <v>39</v>
      </c>
      <c r="AB493" s="38"/>
      <c r="AC493" s="38"/>
      <c r="AD493" s="108">
        <f t="shared" si="91"/>
        <v>0</v>
      </c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83"/>
      <c r="BI493" s="108">
        <f t="shared" si="92"/>
        <v>0</v>
      </c>
      <c r="BJ493" s="38"/>
      <c r="BK493" s="38"/>
      <c r="BL493" s="38"/>
      <c r="BM493" s="38"/>
      <c r="BN493" s="38">
        <v>0</v>
      </c>
      <c r="BO493" s="108">
        <f t="shared" si="93"/>
        <v>0</v>
      </c>
      <c r="BP493" s="38"/>
      <c r="BQ493" s="38"/>
      <c r="BR493" s="38"/>
      <c r="BS493" s="38"/>
      <c r="BT493" s="38">
        <v>0</v>
      </c>
      <c r="BU493" s="108">
        <f t="shared" si="94"/>
        <v>0</v>
      </c>
      <c r="BV493" s="38"/>
      <c r="BW493" s="38"/>
      <c r="BX493" s="38">
        <v>0</v>
      </c>
      <c r="BY493" s="108">
        <f t="shared" si="95"/>
        <v>0</v>
      </c>
      <c r="BZ493" s="28">
        <f t="shared" si="89"/>
        <v>39</v>
      </c>
      <c r="CA493" s="85" t="str">
        <f t="shared" si="96"/>
        <v>0</v>
      </c>
      <c r="CB493" s="38" t="str">
        <f t="shared" si="97"/>
        <v>1</v>
      </c>
      <c r="CC493" s="85" t="str">
        <f t="shared" si="98"/>
        <v>0</v>
      </c>
    </row>
    <row r="494" spans="1:81" s="19" customFormat="1" ht="45" customHeight="1">
      <c r="A494" s="24">
        <v>488</v>
      </c>
      <c r="B494" s="129" t="s">
        <v>475</v>
      </c>
      <c r="C494" s="156" t="s">
        <v>476</v>
      </c>
      <c r="D494" s="45">
        <v>2671702159</v>
      </c>
      <c r="E494" s="93">
        <v>23</v>
      </c>
      <c r="F494" s="83"/>
      <c r="G494" s="83"/>
      <c r="H494" s="83"/>
      <c r="I494" s="83"/>
      <c r="J494" s="83"/>
      <c r="K494" s="83">
        <v>39</v>
      </c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38"/>
      <c r="Z494" s="38">
        <v>10</v>
      </c>
      <c r="AA494" s="108">
        <f t="shared" si="90"/>
        <v>39</v>
      </c>
      <c r="AB494" s="38"/>
      <c r="AC494" s="38"/>
      <c r="AD494" s="108">
        <f t="shared" si="91"/>
        <v>0</v>
      </c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83"/>
      <c r="BI494" s="108">
        <f t="shared" si="92"/>
        <v>0</v>
      </c>
      <c r="BJ494" s="38"/>
      <c r="BK494" s="38"/>
      <c r="BL494" s="38"/>
      <c r="BM494" s="38"/>
      <c r="BN494" s="38">
        <v>0</v>
      </c>
      <c r="BO494" s="108">
        <f t="shared" si="93"/>
        <v>0</v>
      </c>
      <c r="BP494" s="38"/>
      <c r="BQ494" s="38"/>
      <c r="BR494" s="38"/>
      <c r="BS494" s="38"/>
      <c r="BT494" s="38">
        <v>0</v>
      </c>
      <c r="BU494" s="108">
        <f t="shared" si="94"/>
        <v>0</v>
      </c>
      <c r="BV494" s="38"/>
      <c r="BW494" s="38"/>
      <c r="BX494" s="38">
        <v>0</v>
      </c>
      <c r="BY494" s="108">
        <f t="shared" si="95"/>
        <v>0</v>
      </c>
      <c r="BZ494" s="28">
        <f t="shared" si="89"/>
        <v>39</v>
      </c>
      <c r="CA494" s="85" t="str">
        <f t="shared" si="96"/>
        <v>0</v>
      </c>
      <c r="CB494" s="38" t="str">
        <f t="shared" si="97"/>
        <v>1</v>
      </c>
      <c r="CC494" s="85" t="str">
        <f t="shared" si="98"/>
        <v>0</v>
      </c>
    </row>
    <row r="495" spans="1:81" s="19" customFormat="1" ht="45" customHeight="1">
      <c r="A495" s="24">
        <v>489</v>
      </c>
      <c r="B495" s="129" t="s">
        <v>477</v>
      </c>
      <c r="C495" s="156" t="s">
        <v>478</v>
      </c>
      <c r="D495" s="45">
        <v>3175604058</v>
      </c>
      <c r="E495" s="47">
        <v>23</v>
      </c>
      <c r="F495" s="31"/>
      <c r="G495" s="83"/>
      <c r="H495" s="83"/>
      <c r="I495" s="83"/>
      <c r="J495" s="83"/>
      <c r="K495" s="83">
        <v>39</v>
      </c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38"/>
      <c r="Z495" s="38">
        <v>10</v>
      </c>
      <c r="AA495" s="108">
        <f t="shared" si="90"/>
        <v>39</v>
      </c>
      <c r="AB495" s="38"/>
      <c r="AC495" s="38"/>
      <c r="AD495" s="108">
        <f t="shared" si="91"/>
        <v>0</v>
      </c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83"/>
      <c r="BI495" s="108">
        <f t="shared" si="92"/>
        <v>0</v>
      </c>
      <c r="BJ495" s="38"/>
      <c r="BK495" s="38"/>
      <c r="BL495" s="38"/>
      <c r="BM495" s="38"/>
      <c r="BN495" s="38">
        <v>0</v>
      </c>
      <c r="BO495" s="108">
        <f t="shared" si="93"/>
        <v>0</v>
      </c>
      <c r="BP495" s="38"/>
      <c r="BQ495" s="38"/>
      <c r="BR495" s="38"/>
      <c r="BS495" s="38"/>
      <c r="BT495" s="38">
        <v>0</v>
      </c>
      <c r="BU495" s="108">
        <f t="shared" si="94"/>
        <v>0</v>
      </c>
      <c r="BV495" s="38"/>
      <c r="BW495" s="38"/>
      <c r="BX495" s="38">
        <v>0</v>
      </c>
      <c r="BY495" s="108">
        <f t="shared" si="95"/>
        <v>0</v>
      </c>
      <c r="BZ495" s="28">
        <f t="shared" si="89"/>
        <v>39</v>
      </c>
      <c r="CA495" s="85" t="str">
        <f t="shared" si="96"/>
        <v>0</v>
      </c>
      <c r="CB495" s="38" t="str">
        <f t="shared" si="97"/>
        <v>1</v>
      </c>
      <c r="CC495" s="85" t="str">
        <f t="shared" si="98"/>
        <v>0</v>
      </c>
    </row>
    <row r="496" spans="1:81" s="19" customFormat="1" ht="45" customHeight="1">
      <c r="A496" s="24">
        <v>490</v>
      </c>
      <c r="B496" s="129" t="s">
        <v>479</v>
      </c>
      <c r="C496" s="156" t="s">
        <v>480</v>
      </c>
      <c r="D496" s="45">
        <v>31622989</v>
      </c>
      <c r="E496" s="47">
        <v>23</v>
      </c>
      <c r="F496" s="83"/>
      <c r="G496" s="83"/>
      <c r="H496" s="83"/>
      <c r="I496" s="83"/>
      <c r="J496" s="83"/>
      <c r="K496" s="83">
        <v>39</v>
      </c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38"/>
      <c r="Z496" s="38">
        <v>10</v>
      </c>
      <c r="AA496" s="108">
        <f t="shared" si="90"/>
        <v>39</v>
      </c>
      <c r="AB496" s="38"/>
      <c r="AC496" s="38"/>
      <c r="AD496" s="108">
        <f t="shared" si="91"/>
        <v>0</v>
      </c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83"/>
      <c r="BI496" s="108">
        <f t="shared" si="92"/>
        <v>0</v>
      </c>
      <c r="BJ496" s="38"/>
      <c r="BK496" s="38"/>
      <c r="BL496" s="38"/>
      <c r="BM496" s="38"/>
      <c r="BN496" s="38">
        <v>0</v>
      </c>
      <c r="BO496" s="108">
        <f t="shared" si="93"/>
        <v>0</v>
      </c>
      <c r="BP496" s="38"/>
      <c r="BQ496" s="38"/>
      <c r="BR496" s="38"/>
      <c r="BS496" s="38"/>
      <c r="BT496" s="38">
        <v>0</v>
      </c>
      <c r="BU496" s="108">
        <f t="shared" si="94"/>
        <v>0</v>
      </c>
      <c r="BV496" s="38"/>
      <c r="BW496" s="38"/>
      <c r="BX496" s="38">
        <v>0</v>
      </c>
      <c r="BY496" s="108">
        <f t="shared" si="95"/>
        <v>0</v>
      </c>
      <c r="BZ496" s="28">
        <f t="shared" si="89"/>
        <v>39</v>
      </c>
      <c r="CA496" s="85" t="str">
        <f t="shared" si="96"/>
        <v>0</v>
      </c>
      <c r="CB496" s="38" t="str">
        <f t="shared" si="97"/>
        <v>1</v>
      </c>
      <c r="CC496" s="85" t="str">
        <f t="shared" si="98"/>
        <v>0</v>
      </c>
    </row>
    <row r="497" spans="1:81" s="32" customFormat="1" ht="75" customHeight="1">
      <c r="A497" s="24">
        <v>491</v>
      </c>
      <c r="B497" s="161" t="s">
        <v>481</v>
      </c>
      <c r="C497" s="162" t="s">
        <v>482</v>
      </c>
      <c r="D497" s="49">
        <v>2607715332</v>
      </c>
      <c r="E497" s="47">
        <v>23</v>
      </c>
      <c r="F497" s="83"/>
      <c r="G497" s="83"/>
      <c r="H497" s="83"/>
      <c r="I497" s="83"/>
      <c r="J497" s="83"/>
      <c r="K497" s="83">
        <v>39</v>
      </c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>
        <v>10</v>
      </c>
      <c r="AA497" s="108">
        <f t="shared" si="90"/>
        <v>39</v>
      </c>
      <c r="AB497" s="83"/>
      <c r="AC497" s="83"/>
      <c r="AD497" s="108">
        <f t="shared" si="91"/>
        <v>0</v>
      </c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>
        <v>35</v>
      </c>
      <c r="AS497" s="83"/>
      <c r="AT497" s="83"/>
      <c r="AU497" s="83"/>
      <c r="AV497" s="83"/>
      <c r="AW497" s="83">
        <v>15</v>
      </c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>
        <v>9</v>
      </c>
      <c r="BI497" s="108">
        <f t="shared" si="92"/>
        <v>35</v>
      </c>
      <c r="BJ497" s="83"/>
      <c r="BK497" s="83">
        <v>4</v>
      </c>
      <c r="BL497" s="83"/>
      <c r="BM497" s="83"/>
      <c r="BN497" s="83"/>
      <c r="BO497" s="108">
        <f t="shared" si="93"/>
        <v>4</v>
      </c>
      <c r="BP497" s="83"/>
      <c r="BQ497" s="83"/>
      <c r="BR497" s="83"/>
      <c r="BS497" s="83">
        <v>0</v>
      </c>
      <c r="BT497" s="83"/>
      <c r="BU497" s="108">
        <f t="shared" si="94"/>
        <v>0</v>
      </c>
      <c r="BV497" s="83"/>
      <c r="BW497" s="83"/>
      <c r="BX497" s="83">
        <v>0</v>
      </c>
      <c r="BY497" s="108">
        <f t="shared" si="95"/>
        <v>0</v>
      </c>
      <c r="BZ497" s="28">
        <f t="shared" si="89"/>
        <v>78</v>
      </c>
      <c r="CA497" s="88" t="str">
        <f t="shared" si="96"/>
        <v>1</v>
      </c>
      <c r="CB497" s="83" t="str">
        <f t="shared" si="97"/>
        <v>0</v>
      </c>
      <c r="CC497" s="88" t="str">
        <f t="shared" si="98"/>
        <v>0</v>
      </c>
    </row>
    <row r="498" spans="1:81" s="32" customFormat="1" ht="60" customHeight="1">
      <c r="A498" s="24">
        <v>492</v>
      </c>
      <c r="B498" s="161" t="s">
        <v>483</v>
      </c>
      <c r="C498" s="162" t="s">
        <v>484</v>
      </c>
      <c r="D498" s="49">
        <v>23821627</v>
      </c>
      <c r="E498" s="93">
        <v>15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>
        <v>30</v>
      </c>
      <c r="Q498" s="83"/>
      <c r="R498" s="83"/>
      <c r="S498" s="83"/>
      <c r="T498" s="83"/>
      <c r="U498" s="83"/>
      <c r="V498" s="83"/>
      <c r="W498" s="83"/>
      <c r="X498" s="83"/>
      <c r="Y498" s="83"/>
      <c r="Z498" s="83">
        <v>10</v>
      </c>
      <c r="AA498" s="108">
        <f t="shared" si="90"/>
        <v>30</v>
      </c>
      <c r="AB498" s="83"/>
      <c r="AC498" s="83"/>
      <c r="AD498" s="108">
        <f t="shared" si="91"/>
        <v>0</v>
      </c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108">
        <f t="shared" si="92"/>
        <v>0</v>
      </c>
      <c r="BJ498" s="83"/>
      <c r="BK498" s="83"/>
      <c r="BL498" s="83"/>
      <c r="BM498" s="83"/>
      <c r="BN498" s="83">
        <v>0</v>
      </c>
      <c r="BO498" s="108">
        <f t="shared" si="93"/>
        <v>0</v>
      </c>
      <c r="BP498" s="83"/>
      <c r="BQ498" s="83"/>
      <c r="BR498" s="83"/>
      <c r="BS498" s="83"/>
      <c r="BT498" s="83">
        <v>0</v>
      </c>
      <c r="BU498" s="108">
        <f t="shared" si="94"/>
        <v>0</v>
      </c>
      <c r="BV498" s="83"/>
      <c r="BW498" s="83"/>
      <c r="BX498" s="83">
        <v>0</v>
      </c>
      <c r="BY498" s="108">
        <f t="shared" si="95"/>
        <v>0</v>
      </c>
      <c r="BZ498" s="28">
        <f t="shared" si="89"/>
        <v>30</v>
      </c>
      <c r="CA498" s="88" t="str">
        <f t="shared" si="96"/>
        <v>0</v>
      </c>
      <c r="CB498" s="83" t="str">
        <f t="shared" si="97"/>
        <v>1</v>
      </c>
      <c r="CC498" s="88" t="str">
        <f t="shared" si="98"/>
        <v>0</v>
      </c>
    </row>
    <row r="499" spans="1:81" s="32" customFormat="1" ht="60" customHeight="1">
      <c r="A499" s="24">
        <v>493</v>
      </c>
      <c r="B499" s="161" t="s">
        <v>485</v>
      </c>
      <c r="C499" s="162" t="s">
        <v>486</v>
      </c>
      <c r="D499" s="49">
        <v>30062035</v>
      </c>
      <c r="E499" s="93">
        <v>23</v>
      </c>
      <c r="F499" s="83"/>
      <c r="G499" s="83"/>
      <c r="H499" s="83"/>
      <c r="I499" s="83"/>
      <c r="J499" s="83"/>
      <c r="K499" s="83">
        <v>39</v>
      </c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>
        <v>10</v>
      </c>
      <c r="AA499" s="108">
        <f t="shared" si="90"/>
        <v>39</v>
      </c>
      <c r="AB499" s="83"/>
      <c r="AC499" s="83"/>
      <c r="AD499" s="108">
        <f t="shared" si="91"/>
        <v>0</v>
      </c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108">
        <f t="shared" si="92"/>
        <v>0</v>
      </c>
      <c r="BJ499" s="83"/>
      <c r="BK499" s="83"/>
      <c r="BL499" s="83"/>
      <c r="BM499" s="83"/>
      <c r="BN499" s="83">
        <v>0</v>
      </c>
      <c r="BO499" s="108">
        <f t="shared" si="93"/>
        <v>0</v>
      </c>
      <c r="BP499" s="83"/>
      <c r="BQ499" s="83"/>
      <c r="BR499" s="83"/>
      <c r="BS499" s="83"/>
      <c r="BT499" s="83">
        <v>0</v>
      </c>
      <c r="BU499" s="108">
        <f t="shared" si="94"/>
        <v>0</v>
      </c>
      <c r="BV499" s="83"/>
      <c r="BW499" s="83"/>
      <c r="BX499" s="83">
        <v>0</v>
      </c>
      <c r="BY499" s="108">
        <f t="shared" si="95"/>
        <v>0</v>
      </c>
      <c r="BZ499" s="28">
        <f t="shared" si="89"/>
        <v>39</v>
      </c>
      <c r="CA499" s="88" t="str">
        <f t="shared" si="96"/>
        <v>0</v>
      </c>
      <c r="CB499" s="83" t="str">
        <f t="shared" si="97"/>
        <v>1</v>
      </c>
      <c r="CC499" s="88" t="str">
        <f t="shared" si="98"/>
        <v>0</v>
      </c>
    </row>
    <row r="500" spans="1:81" s="19" customFormat="1" ht="60" customHeight="1">
      <c r="A500" s="24">
        <v>494</v>
      </c>
      <c r="B500" s="129" t="s">
        <v>487</v>
      </c>
      <c r="C500" s="156" t="s">
        <v>488</v>
      </c>
      <c r="D500" s="45">
        <v>2304719611</v>
      </c>
      <c r="E500" s="93">
        <v>23</v>
      </c>
      <c r="F500" s="83"/>
      <c r="G500" s="83"/>
      <c r="H500" s="83"/>
      <c r="I500" s="83"/>
      <c r="J500" s="83"/>
      <c r="K500" s="83">
        <v>39</v>
      </c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38"/>
      <c r="Z500" s="38">
        <v>10</v>
      </c>
      <c r="AA500" s="108">
        <f t="shared" si="90"/>
        <v>39</v>
      </c>
      <c r="AB500" s="38"/>
      <c r="AC500" s="38"/>
      <c r="AD500" s="108">
        <f t="shared" si="91"/>
        <v>0</v>
      </c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83"/>
      <c r="BI500" s="108">
        <f t="shared" si="92"/>
        <v>0</v>
      </c>
      <c r="BJ500" s="38"/>
      <c r="BK500" s="38"/>
      <c r="BL500" s="38"/>
      <c r="BM500" s="38"/>
      <c r="BN500" s="38">
        <v>0</v>
      </c>
      <c r="BO500" s="108">
        <f t="shared" si="93"/>
        <v>0</v>
      </c>
      <c r="BP500" s="38"/>
      <c r="BQ500" s="38"/>
      <c r="BR500" s="38"/>
      <c r="BS500" s="38"/>
      <c r="BT500" s="38">
        <v>0</v>
      </c>
      <c r="BU500" s="108">
        <f t="shared" si="94"/>
        <v>0</v>
      </c>
      <c r="BV500" s="38"/>
      <c r="BW500" s="38"/>
      <c r="BX500" s="38">
        <v>0</v>
      </c>
      <c r="BY500" s="108">
        <f t="shared" si="95"/>
        <v>0</v>
      </c>
      <c r="BZ500" s="28">
        <f t="shared" si="89"/>
        <v>39</v>
      </c>
      <c r="CA500" s="85" t="str">
        <f t="shared" si="96"/>
        <v>0</v>
      </c>
      <c r="CB500" s="38" t="str">
        <f t="shared" si="97"/>
        <v>1</v>
      </c>
      <c r="CC500" s="85" t="str">
        <f t="shared" si="98"/>
        <v>0</v>
      </c>
    </row>
    <row r="501" spans="1:81" s="32" customFormat="1" ht="45" customHeight="1">
      <c r="A501" s="24">
        <v>495</v>
      </c>
      <c r="B501" s="161" t="s">
        <v>489</v>
      </c>
      <c r="C501" s="162" t="s">
        <v>490</v>
      </c>
      <c r="D501" s="49">
        <v>21102360</v>
      </c>
      <c r="E501" s="93">
        <v>15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>
        <v>30</v>
      </c>
      <c r="Q501" s="83"/>
      <c r="R501" s="83"/>
      <c r="S501" s="83"/>
      <c r="T501" s="83"/>
      <c r="U501" s="83"/>
      <c r="V501" s="83"/>
      <c r="W501" s="83"/>
      <c r="X501" s="83"/>
      <c r="Y501" s="83"/>
      <c r="Z501" s="83">
        <v>10</v>
      </c>
      <c r="AA501" s="108">
        <f t="shared" si="90"/>
        <v>30</v>
      </c>
      <c r="AB501" s="83"/>
      <c r="AC501" s="83"/>
      <c r="AD501" s="108">
        <f t="shared" si="91"/>
        <v>0</v>
      </c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108">
        <f t="shared" si="92"/>
        <v>0</v>
      </c>
      <c r="BJ501" s="83"/>
      <c r="BK501" s="83"/>
      <c r="BL501" s="83"/>
      <c r="BM501" s="83"/>
      <c r="BN501" s="83">
        <v>0</v>
      </c>
      <c r="BO501" s="108">
        <f t="shared" si="93"/>
        <v>0</v>
      </c>
      <c r="BP501" s="83"/>
      <c r="BQ501" s="83"/>
      <c r="BR501" s="83"/>
      <c r="BS501" s="83"/>
      <c r="BT501" s="83">
        <v>0</v>
      </c>
      <c r="BU501" s="108">
        <f t="shared" si="94"/>
        <v>0</v>
      </c>
      <c r="BV501" s="83"/>
      <c r="BW501" s="83"/>
      <c r="BX501" s="83">
        <v>0</v>
      </c>
      <c r="BY501" s="108">
        <f t="shared" si="95"/>
        <v>0</v>
      </c>
      <c r="BZ501" s="28">
        <f t="shared" si="89"/>
        <v>30</v>
      </c>
      <c r="CA501" s="88" t="str">
        <f t="shared" si="96"/>
        <v>0</v>
      </c>
      <c r="CB501" s="83" t="str">
        <f t="shared" si="97"/>
        <v>1</v>
      </c>
      <c r="CC501" s="88" t="str">
        <f t="shared" si="98"/>
        <v>0</v>
      </c>
    </row>
    <row r="502" spans="1:81" s="19" customFormat="1" ht="45" customHeight="1">
      <c r="A502" s="24">
        <v>496</v>
      </c>
      <c r="B502" s="129" t="s">
        <v>491</v>
      </c>
      <c r="C502" s="156" t="s">
        <v>492</v>
      </c>
      <c r="D502" s="45">
        <v>2582212952</v>
      </c>
      <c r="E502" s="93">
        <v>23</v>
      </c>
      <c r="F502" s="83"/>
      <c r="G502" s="83"/>
      <c r="H502" s="83"/>
      <c r="I502" s="83"/>
      <c r="J502" s="83"/>
      <c r="K502" s="83">
        <v>39</v>
      </c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38"/>
      <c r="Z502" s="38">
        <v>10</v>
      </c>
      <c r="AA502" s="108">
        <f t="shared" si="90"/>
        <v>39</v>
      </c>
      <c r="AB502" s="38"/>
      <c r="AC502" s="38"/>
      <c r="AD502" s="108">
        <f t="shared" si="91"/>
        <v>0</v>
      </c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83"/>
      <c r="BI502" s="108">
        <f t="shared" si="92"/>
        <v>0</v>
      </c>
      <c r="BJ502" s="38"/>
      <c r="BK502" s="38"/>
      <c r="BL502" s="38"/>
      <c r="BM502" s="38"/>
      <c r="BN502" s="38">
        <v>0</v>
      </c>
      <c r="BO502" s="108">
        <f t="shared" si="93"/>
        <v>0</v>
      </c>
      <c r="BP502" s="38"/>
      <c r="BQ502" s="38"/>
      <c r="BR502" s="38"/>
      <c r="BS502" s="38"/>
      <c r="BT502" s="38">
        <v>0</v>
      </c>
      <c r="BU502" s="108">
        <f t="shared" si="94"/>
        <v>0</v>
      </c>
      <c r="BV502" s="38"/>
      <c r="BW502" s="38"/>
      <c r="BX502" s="38">
        <v>0</v>
      </c>
      <c r="BY502" s="108">
        <f t="shared" si="95"/>
        <v>0</v>
      </c>
      <c r="BZ502" s="28">
        <f t="shared" si="89"/>
        <v>39</v>
      </c>
      <c r="CA502" s="85" t="str">
        <f t="shared" si="96"/>
        <v>0</v>
      </c>
      <c r="CB502" s="38" t="str">
        <f t="shared" si="97"/>
        <v>1</v>
      </c>
      <c r="CC502" s="85" t="str">
        <f t="shared" si="98"/>
        <v>0</v>
      </c>
    </row>
    <row r="503" spans="1:81" s="19" customFormat="1" ht="60" customHeight="1">
      <c r="A503" s="24">
        <v>497</v>
      </c>
      <c r="B503" s="129" t="s">
        <v>493</v>
      </c>
      <c r="C503" s="156" t="s">
        <v>494</v>
      </c>
      <c r="D503" s="45">
        <v>2163204718</v>
      </c>
      <c r="E503" s="93">
        <v>23</v>
      </c>
      <c r="F503" s="83"/>
      <c r="G503" s="83"/>
      <c r="H503" s="83"/>
      <c r="I503" s="83"/>
      <c r="J503" s="83"/>
      <c r="K503" s="83">
        <v>39</v>
      </c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38"/>
      <c r="Z503" s="38">
        <v>10</v>
      </c>
      <c r="AA503" s="108">
        <f t="shared" si="90"/>
        <v>39</v>
      </c>
      <c r="AB503" s="38"/>
      <c r="AC503" s="38"/>
      <c r="AD503" s="108">
        <f t="shared" si="91"/>
        <v>0</v>
      </c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>
        <v>39</v>
      </c>
      <c r="AQ503" s="38"/>
      <c r="AR503" s="38">
        <v>35</v>
      </c>
      <c r="AS503" s="38"/>
      <c r="AT503" s="38"/>
      <c r="AU503" s="38"/>
      <c r="AV503" s="38"/>
      <c r="AW503" s="38">
        <v>15</v>
      </c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83">
        <v>9</v>
      </c>
      <c r="BI503" s="108">
        <f t="shared" si="92"/>
        <v>39</v>
      </c>
      <c r="BJ503" s="38"/>
      <c r="BK503" s="38">
        <v>4</v>
      </c>
      <c r="BL503" s="38"/>
      <c r="BM503" s="38"/>
      <c r="BN503" s="38"/>
      <c r="BO503" s="108">
        <f t="shared" si="93"/>
        <v>4</v>
      </c>
      <c r="BP503" s="38"/>
      <c r="BQ503" s="38"/>
      <c r="BR503" s="38"/>
      <c r="BS503" s="38"/>
      <c r="BT503" s="38">
        <v>0</v>
      </c>
      <c r="BU503" s="108">
        <f t="shared" si="94"/>
        <v>0</v>
      </c>
      <c r="BV503" s="38"/>
      <c r="BW503" s="38"/>
      <c r="BX503" s="38">
        <v>0</v>
      </c>
      <c r="BY503" s="108">
        <f t="shared" si="95"/>
        <v>0</v>
      </c>
      <c r="BZ503" s="28">
        <f t="shared" si="89"/>
        <v>82</v>
      </c>
      <c r="CA503" s="85" t="str">
        <f t="shared" si="96"/>
        <v>1</v>
      </c>
      <c r="CB503" s="38" t="str">
        <f t="shared" si="97"/>
        <v>0</v>
      </c>
      <c r="CC503" s="85" t="str">
        <f t="shared" si="98"/>
        <v>0</v>
      </c>
    </row>
    <row r="504" spans="1:81" s="19" customFormat="1" ht="75" customHeight="1">
      <c r="A504" s="24">
        <v>498</v>
      </c>
      <c r="B504" s="129" t="s">
        <v>495</v>
      </c>
      <c r="C504" s="156" t="s">
        <v>496</v>
      </c>
      <c r="D504" s="45">
        <v>1797809160</v>
      </c>
      <c r="E504" s="93">
        <v>23</v>
      </c>
      <c r="F504" s="83"/>
      <c r="G504" s="83"/>
      <c r="H504" s="83"/>
      <c r="I504" s="83"/>
      <c r="J504" s="83"/>
      <c r="K504" s="83">
        <v>39</v>
      </c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38"/>
      <c r="Z504" s="38">
        <v>10</v>
      </c>
      <c r="AA504" s="108">
        <f t="shared" si="90"/>
        <v>39</v>
      </c>
      <c r="AB504" s="38"/>
      <c r="AC504" s="38"/>
      <c r="AD504" s="108">
        <f t="shared" si="91"/>
        <v>0</v>
      </c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83"/>
      <c r="BI504" s="108">
        <f t="shared" si="92"/>
        <v>0</v>
      </c>
      <c r="BJ504" s="38"/>
      <c r="BK504" s="38"/>
      <c r="BL504" s="38"/>
      <c r="BM504" s="38"/>
      <c r="BN504" s="38">
        <v>0</v>
      </c>
      <c r="BO504" s="108">
        <f t="shared" si="93"/>
        <v>0</v>
      </c>
      <c r="BP504" s="38"/>
      <c r="BQ504" s="38"/>
      <c r="BR504" s="38"/>
      <c r="BS504" s="38"/>
      <c r="BT504" s="38">
        <v>0</v>
      </c>
      <c r="BU504" s="108">
        <f t="shared" si="94"/>
        <v>0</v>
      </c>
      <c r="BV504" s="38"/>
      <c r="BW504" s="38"/>
      <c r="BX504" s="38">
        <v>0</v>
      </c>
      <c r="BY504" s="108">
        <f t="shared" si="95"/>
        <v>0</v>
      </c>
      <c r="BZ504" s="28">
        <f t="shared" si="89"/>
        <v>39</v>
      </c>
      <c r="CA504" s="85" t="str">
        <f t="shared" si="96"/>
        <v>0</v>
      </c>
      <c r="CB504" s="38" t="str">
        <f t="shared" si="97"/>
        <v>1</v>
      </c>
      <c r="CC504" s="85" t="str">
        <f t="shared" si="98"/>
        <v>0</v>
      </c>
    </row>
    <row r="505" spans="1:81" s="32" customFormat="1" ht="78.75">
      <c r="A505" s="24">
        <v>499</v>
      </c>
      <c r="B505" s="161" t="s">
        <v>497</v>
      </c>
      <c r="C505" s="162" t="s">
        <v>1151</v>
      </c>
      <c r="D505" s="49">
        <v>32888583</v>
      </c>
      <c r="E505" s="93">
        <v>23</v>
      </c>
      <c r="F505" s="83"/>
      <c r="G505" s="83"/>
      <c r="H505" s="83"/>
      <c r="I505" s="83"/>
      <c r="J505" s="83"/>
      <c r="K505" s="83">
        <v>39</v>
      </c>
      <c r="L505" s="83"/>
      <c r="M505" s="83"/>
      <c r="N505" s="83"/>
      <c r="O505" s="83"/>
      <c r="P505" s="83">
        <v>30</v>
      </c>
      <c r="Q505" s="83">
        <v>17</v>
      </c>
      <c r="R505" s="83">
        <v>30</v>
      </c>
      <c r="S505" s="83"/>
      <c r="T505" s="83"/>
      <c r="U505" s="83"/>
      <c r="V505" s="83"/>
      <c r="W505" s="83"/>
      <c r="X505" s="83"/>
      <c r="Y505" s="83"/>
      <c r="Z505" s="83">
        <v>10</v>
      </c>
      <c r="AA505" s="108">
        <f t="shared" si="90"/>
        <v>39</v>
      </c>
      <c r="AB505" s="83"/>
      <c r="AC505" s="83"/>
      <c r="AD505" s="108">
        <f t="shared" si="91"/>
        <v>0</v>
      </c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>
        <v>35</v>
      </c>
      <c r="AS505" s="83"/>
      <c r="AT505" s="83"/>
      <c r="AU505" s="83"/>
      <c r="AV505" s="83"/>
      <c r="AW505" s="83">
        <v>15</v>
      </c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>
        <v>9</v>
      </c>
      <c r="BI505" s="108">
        <f t="shared" si="92"/>
        <v>35</v>
      </c>
      <c r="BJ505" s="83">
        <v>5</v>
      </c>
      <c r="BK505" s="83"/>
      <c r="BL505" s="83"/>
      <c r="BM505" s="83"/>
      <c r="BN505" s="83"/>
      <c r="BO505" s="108">
        <f t="shared" si="93"/>
        <v>5</v>
      </c>
      <c r="BP505" s="83"/>
      <c r="BQ505" s="83"/>
      <c r="BR505" s="83"/>
      <c r="BS505" s="83"/>
      <c r="BT505" s="83">
        <v>0</v>
      </c>
      <c r="BU505" s="108">
        <f t="shared" si="94"/>
        <v>0</v>
      </c>
      <c r="BV505" s="83"/>
      <c r="BW505" s="83"/>
      <c r="BX505" s="83">
        <v>0</v>
      </c>
      <c r="BY505" s="108">
        <f t="shared" si="95"/>
        <v>0</v>
      </c>
      <c r="BZ505" s="28">
        <f t="shared" si="89"/>
        <v>79</v>
      </c>
      <c r="CA505" s="88" t="str">
        <f t="shared" si="96"/>
        <v>1</v>
      </c>
      <c r="CB505" s="83" t="str">
        <f t="shared" si="97"/>
        <v>0</v>
      </c>
      <c r="CC505" s="88" t="str">
        <f t="shared" si="98"/>
        <v>0</v>
      </c>
    </row>
    <row r="506" spans="1:81" s="19" customFormat="1" ht="60" customHeight="1">
      <c r="A506" s="24">
        <v>500</v>
      </c>
      <c r="B506" s="129" t="s">
        <v>498</v>
      </c>
      <c r="C506" s="156" t="s">
        <v>499</v>
      </c>
      <c r="D506" s="45">
        <v>2113904711</v>
      </c>
      <c r="E506" s="93">
        <v>23</v>
      </c>
      <c r="F506" s="83"/>
      <c r="G506" s="83"/>
      <c r="H506" s="83"/>
      <c r="I506" s="83"/>
      <c r="J506" s="83"/>
      <c r="K506" s="83">
        <v>39</v>
      </c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38"/>
      <c r="Z506" s="38">
        <v>10</v>
      </c>
      <c r="AA506" s="108">
        <f t="shared" si="90"/>
        <v>39</v>
      </c>
      <c r="AB506" s="38"/>
      <c r="AC506" s="38"/>
      <c r="AD506" s="108">
        <f t="shared" si="91"/>
        <v>0</v>
      </c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83"/>
      <c r="BI506" s="108">
        <f t="shared" si="92"/>
        <v>0</v>
      </c>
      <c r="BJ506" s="38"/>
      <c r="BK506" s="38"/>
      <c r="BL506" s="38"/>
      <c r="BM506" s="38"/>
      <c r="BN506" s="38">
        <v>0</v>
      </c>
      <c r="BO506" s="108">
        <f t="shared" si="93"/>
        <v>0</v>
      </c>
      <c r="BP506" s="38"/>
      <c r="BQ506" s="38"/>
      <c r="BR506" s="38"/>
      <c r="BS506" s="38"/>
      <c r="BT506" s="38">
        <v>0</v>
      </c>
      <c r="BU506" s="108">
        <f t="shared" si="94"/>
        <v>0</v>
      </c>
      <c r="BV506" s="38"/>
      <c r="BW506" s="38"/>
      <c r="BX506" s="38">
        <v>0</v>
      </c>
      <c r="BY506" s="108">
        <f t="shared" si="95"/>
        <v>0</v>
      </c>
      <c r="BZ506" s="28">
        <f t="shared" si="89"/>
        <v>39</v>
      </c>
      <c r="CA506" s="85" t="str">
        <f t="shared" si="96"/>
        <v>0</v>
      </c>
      <c r="CB506" s="38" t="str">
        <f t="shared" si="97"/>
        <v>1</v>
      </c>
      <c r="CC506" s="85" t="str">
        <f t="shared" si="98"/>
        <v>0</v>
      </c>
    </row>
    <row r="507" spans="1:81" s="19" customFormat="1" ht="60" customHeight="1">
      <c r="A507" s="24">
        <v>501</v>
      </c>
      <c r="B507" s="129" t="s">
        <v>500</v>
      </c>
      <c r="C507" s="156" t="s">
        <v>501</v>
      </c>
      <c r="D507" s="45">
        <v>2281504556</v>
      </c>
      <c r="E507" s="93">
        <v>23</v>
      </c>
      <c r="F507" s="83"/>
      <c r="G507" s="83"/>
      <c r="H507" s="83"/>
      <c r="I507" s="83"/>
      <c r="J507" s="83"/>
      <c r="K507" s="83">
        <v>39</v>
      </c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38"/>
      <c r="Z507" s="38">
        <v>10</v>
      </c>
      <c r="AA507" s="108">
        <f t="shared" si="90"/>
        <v>39</v>
      </c>
      <c r="AB507" s="38"/>
      <c r="AC507" s="38"/>
      <c r="AD507" s="108">
        <f t="shared" si="91"/>
        <v>0</v>
      </c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83"/>
      <c r="BI507" s="108">
        <f t="shared" si="92"/>
        <v>0</v>
      </c>
      <c r="BJ507" s="38"/>
      <c r="BK507" s="38"/>
      <c r="BL507" s="38"/>
      <c r="BM507" s="38"/>
      <c r="BN507" s="38">
        <v>0</v>
      </c>
      <c r="BO507" s="108">
        <f t="shared" si="93"/>
        <v>0</v>
      </c>
      <c r="BP507" s="38"/>
      <c r="BQ507" s="38"/>
      <c r="BR507" s="38"/>
      <c r="BS507" s="38"/>
      <c r="BT507" s="38">
        <v>0</v>
      </c>
      <c r="BU507" s="108">
        <f t="shared" si="94"/>
        <v>0</v>
      </c>
      <c r="BV507" s="38"/>
      <c r="BW507" s="38"/>
      <c r="BX507" s="38">
        <v>0</v>
      </c>
      <c r="BY507" s="108">
        <f t="shared" si="95"/>
        <v>0</v>
      </c>
      <c r="BZ507" s="28">
        <f t="shared" si="89"/>
        <v>39</v>
      </c>
      <c r="CA507" s="85" t="str">
        <f t="shared" si="96"/>
        <v>0</v>
      </c>
      <c r="CB507" s="38" t="str">
        <f t="shared" si="97"/>
        <v>1</v>
      </c>
      <c r="CC507" s="85" t="str">
        <f t="shared" si="98"/>
        <v>0</v>
      </c>
    </row>
    <row r="508" spans="1:81" s="19" customFormat="1" ht="45" customHeight="1">
      <c r="A508" s="24">
        <v>502</v>
      </c>
      <c r="B508" s="129" t="s">
        <v>502</v>
      </c>
      <c r="C508" s="156" t="s">
        <v>503</v>
      </c>
      <c r="D508" s="45">
        <v>2458214770</v>
      </c>
      <c r="E508" s="93">
        <v>23</v>
      </c>
      <c r="F508" s="83"/>
      <c r="G508" s="83"/>
      <c r="H508" s="83"/>
      <c r="I508" s="83"/>
      <c r="J508" s="83"/>
      <c r="K508" s="83">
        <v>39</v>
      </c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38"/>
      <c r="Z508" s="38">
        <v>10</v>
      </c>
      <c r="AA508" s="108">
        <f t="shared" si="90"/>
        <v>39</v>
      </c>
      <c r="AB508" s="38"/>
      <c r="AC508" s="38"/>
      <c r="AD508" s="108">
        <f t="shared" si="91"/>
        <v>0</v>
      </c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83"/>
      <c r="BI508" s="108">
        <f t="shared" si="92"/>
        <v>0</v>
      </c>
      <c r="BJ508" s="38"/>
      <c r="BK508" s="38"/>
      <c r="BL508" s="38"/>
      <c r="BM508" s="38"/>
      <c r="BN508" s="38">
        <v>0</v>
      </c>
      <c r="BO508" s="108">
        <f t="shared" si="93"/>
        <v>0</v>
      </c>
      <c r="BP508" s="38"/>
      <c r="BQ508" s="38"/>
      <c r="BR508" s="38"/>
      <c r="BS508" s="38"/>
      <c r="BT508" s="38">
        <v>0</v>
      </c>
      <c r="BU508" s="108">
        <f t="shared" si="94"/>
        <v>0</v>
      </c>
      <c r="BV508" s="38"/>
      <c r="BW508" s="38"/>
      <c r="BX508" s="38">
        <v>0</v>
      </c>
      <c r="BY508" s="108">
        <f t="shared" si="95"/>
        <v>0</v>
      </c>
      <c r="BZ508" s="28">
        <f t="shared" si="89"/>
        <v>39</v>
      </c>
      <c r="CA508" s="85" t="str">
        <f t="shared" si="96"/>
        <v>0</v>
      </c>
      <c r="CB508" s="38" t="str">
        <f t="shared" si="97"/>
        <v>1</v>
      </c>
      <c r="CC508" s="85" t="str">
        <f t="shared" si="98"/>
        <v>0</v>
      </c>
    </row>
    <row r="509" spans="1:81" s="19" customFormat="1" ht="45" customHeight="1">
      <c r="A509" s="24">
        <v>503</v>
      </c>
      <c r="B509" s="129" t="s">
        <v>504</v>
      </c>
      <c r="C509" s="156" t="s">
        <v>505</v>
      </c>
      <c r="D509" s="45">
        <v>2712412919</v>
      </c>
      <c r="E509" s="93">
        <v>23</v>
      </c>
      <c r="F509" s="83"/>
      <c r="G509" s="83"/>
      <c r="H509" s="83"/>
      <c r="I509" s="83"/>
      <c r="J509" s="83"/>
      <c r="K509" s="83">
        <v>39</v>
      </c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38"/>
      <c r="Z509" s="38">
        <v>10</v>
      </c>
      <c r="AA509" s="108">
        <f t="shared" si="90"/>
        <v>39</v>
      </c>
      <c r="AB509" s="38"/>
      <c r="AC509" s="38"/>
      <c r="AD509" s="108">
        <f t="shared" si="91"/>
        <v>0</v>
      </c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83"/>
      <c r="BI509" s="108">
        <f t="shared" si="92"/>
        <v>0</v>
      </c>
      <c r="BJ509" s="38"/>
      <c r="BK509" s="38"/>
      <c r="BL509" s="38"/>
      <c r="BM509" s="38"/>
      <c r="BN509" s="38">
        <v>0</v>
      </c>
      <c r="BO509" s="108">
        <f t="shared" si="93"/>
        <v>0</v>
      </c>
      <c r="BP509" s="38"/>
      <c r="BQ509" s="38"/>
      <c r="BR509" s="38"/>
      <c r="BS509" s="38"/>
      <c r="BT509" s="38">
        <v>0</v>
      </c>
      <c r="BU509" s="108">
        <f t="shared" si="94"/>
        <v>0</v>
      </c>
      <c r="BV509" s="38"/>
      <c r="BW509" s="38"/>
      <c r="BX509" s="38">
        <v>0</v>
      </c>
      <c r="BY509" s="108">
        <f t="shared" si="95"/>
        <v>0</v>
      </c>
      <c r="BZ509" s="28">
        <f t="shared" si="89"/>
        <v>39</v>
      </c>
      <c r="CA509" s="85" t="str">
        <f t="shared" si="96"/>
        <v>0</v>
      </c>
      <c r="CB509" s="38" t="str">
        <f t="shared" si="97"/>
        <v>1</v>
      </c>
      <c r="CC509" s="85" t="str">
        <f t="shared" si="98"/>
        <v>0</v>
      </c>
    </row>
    <row r="510" spans="1:81" s="19" customFormat="1" ht="60" customHeight="1">
      <c r="A510" s="24">
        <v>504</v>
      </c>
      <c r="B510" s="129" t="s">
        <v>506</v>
      </c>
      <c r="C510" s="156" t="s">
        <v>507</v>
      </c>
      <c r="D510" s="45">
        <v>2358204231</v>
      </c>
      <c r="E510" s="93">
        <v>23</v>
      </c>
      <c r="F510" s="83"/>
      <c r="G510" s="83"/>
      <c r="H510" s="83"/>
      <c r="I510" s="83"/>
      <c r="J510" s="83"/>
      <c r="K510" s="83">
        <v>39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38"/>
      <c r="Z510" s="38">
        <v>10</v>
      </c>
      <c r="AA510" s="108">
        <f t="shared" si="90"/>
        <v>39</v>
      </c>
      <c r="AB510" s="38"/>
      <c r="AC510" s="38"/>
      <c r="AD510" s="108">
        <f t="shared" si="91"/>
        <v>0</v>
      </c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83"/>
      <c r="BI510" s="108">
        <f t="shared" si="92"/>
        <v>0</v>
      </c>
      <c r="BJ510" s="38"/>
      <c r="BK510" s="38"/>
      <c r="BL510" s="38"/>
      <c r="BM510" s="38"/>
      <c r="BN510" s="38">
        <v>0</v>
      </c>
      <c r="BO510" s="108">
        <f t="shared" si="93"/>
        <v>0</v>
      </c>
      <c r="BP510" s="38"/>
      <c r="BQ510" s="38"/>
      <c r="BR510" s="38"/>
      <c r="BS510" s="38"/>
      <c r="BT510" s="38">
        <v>0</v>
      </c>
      <c r="BU510" s="108">
        <f t="shared" si="94"/>
        <v>0</v>
      </c>
      <c r="BV510" s="38"/>
      <c r="BW510" s="38"/>
      <c r="BX510" s="38">
        <v>0</v>
      </c>
      <c r="BY510" s="108">
        <f t="shared" si="95"/>
        <v>0</v>
      </c>
      <c r="BZ510" s="28">
        <f t="shared" si="89"/>
        <v>39</v>
      </c>
      <c r="CA510" s="85" t="str">
        <f t="shared" si="96"/>
        <v>0</v>
      </c>
      <c r="CB510" s="38" t="str">
        <f t="shared" si="97"/>
        <v>1</v>
      </c>
      <c r="CC510" s="85" t="str">
        <f t="shared" si="98"/>
        <v>0</v>
      </c>
    </row>
    <row r="511" spans="1:81" s="19" customFormat="1" ht="43.5" customHeight="1">
      <c r="A511" s="24">
        <v>505</v>
      </c>
      <c r="B511" s="129" t="s">
        <v>508</v>
      </c>
      <c r="C511" s="156" t="s">
        <v>509</v>
      </c>
      <c r="D511" s="45">
        <v>2536507814</v>
      </c>
      <c r="E511" s="47">
        <v>23</v>
      </c>
      <c r="F511" s="83"/>
      <c r="G511" s="83"/>
      <c r="H511" s="83"/>
      <c r="I511" s="83"/>
      <c r="J511" s="83"/>
      <c r="K511" s="83">
        <v>39</v>
      </c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38"/>
      <c r="Z511" s="38">
        <v>10</v>
      </c>
      <c r="AA511" s="108">
        <f t="shared" si="90"/>
        <v>39</v>
      </c>
      <c r="AB511" s="38"/>
      <c r="AC511" s="38"/>
      <c r="AD511" s="108">
        <f t="shared" si="91"/>
        <v>0</v>
      </c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83"/>
      <c r="BI511" s="108">
        <f t="shared" si="92"/>
        <v>0</v>
      </c>
      <c r="BJ511" s="38"/>
      <c r="BK511" s="38"/>
      <c r="BL511" s="38"/>
      <c r="BM511" s="38"/>
      <c r="BN511" s="38">
        <v>0</v>
      </c>
      <c r="BO511" s="108">
        <f t="shared" si="93"/>
        <v>0</v>
      </c>
      <c r="BP511" s="38"/>
      <c r="BQ511" s="38"/>
      <c r="BR511" s="38"/>
      <c r="BS511" s="38"/>
      <c r="BT511" s="38">
        <v>0</v>
      </c>
      <c r="BU511" s="108">
        <f t="shared" si="94"/>
        <v>0</v>
      </c>
      <c r="BV511" s="38"/>
      <c r="BW511" s="38"/>
      <c r="BX511" s="38">
        <v>0</v>
      </c>
      <c r="BY511" s="108">
        <f t="shared" si="95"/>
        <v>0</v>
      </c>
      <c r="BZ511" s="28">
        <f t="shared" si="89"/>
        <v>39</v>
      </c>
      <c r="CA511" s="85" t="str">
        <f t="shared" si="96"/>
        <v>0</v>
      </c>
      <c r="CB511" s="38" t="str">
        <f t="shared" si="97"/>
        <v>1</v>
      </c>
      <c r="CC511" s="85" t="str">
        <f t="shared" si="98"/>
        <v>0</v>
      </c>
    </row>
    <row r="512" spans="1:81" s="32" customFormat="1" ht="63">
      <c r="A512" s="24">
        <v>506</v>
      </c>
      <c r="B512" s="161" t="s">
        <v>510</v>
      </c>
      <c r="C512" s="162" t="s">
        <v>511</v>
      </c>
      <c r="D512" s="49">
        <v>30954376</v>
      </c>
      <c r="E512" s="93">
        <v>23</v>
      </c>
      <c r="F512" s="83"/>
      <c r="G512" s="83"/>
      <c r="H512" s="83"/>
      <c r="I512" s="83"/>
      <c r="J512" s="83"/>
      <c r="K512" s="83">
        <v>39</v>
      </c>
      <c r="L512" s="83"/>
      <c r="M512" s="83"/>
      <c r="N512" s="83"/>
      <c r="O512" s="83"/>
      <c r="P512" s="83"/>
      <c r="Q512" s="83"/>
      <c r="R512" s="83">
        <v>30</v>
      </c>
      <c r="S512" s="83"/>
      <c r="T512" s="83"/>
      <c r="U512" s="83"/>
      <c r="V512" s="83"/>
      <c r="W512" s="83"/>
      <c r="X512" s="83"/>
      <c r="Y512" s="83"/>
      <c r="Z512" s="83">
        <v>10</v>
      </c>
      <c r="AA512" s="108">
        <f t="shared" si="90"/>
        <v>39</v>
      </c>
      <c r="AB512" s="83"/>
      <c r="AC512" s="83"/>
      <c r="AD512" s="108">
        <f t="shared" si="91"/>
        <v>0</v>
      </c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108">
        <f t="shared" si="92"/>
        <v>0</v>
      </c>
      <c r="BJ512" s="83"/>
      <c r="BK512" s="83"/>
      <c r="BL512" s="83"/>
      <c r="BM512" s="83"/>
      <c r="BN512" s="83">
        <v>0</v>
      </c>
      <c r="BO512" s="108">
        <f t="shared" si="93"/>
        <v>0</v>
      </c>
      <c r="BP512" s="83"/>
      <c r="BQ512" s="83"/>
      <c r="BR512" s="83"/>
      <c r="BS512" s="83"/>
      <c r="BT512" s="83">
        <v>0</v>
      </c>
      <c r="BU512" s="108">
        <f t="shared" si="94"/>
        <v>0</v>
      </c>
      <c r="BV512" s="83"/>
      <c r="BW512" s="83"/>
      <c r="BX512" s="83">
        <v>0</v>
      </c>
      <c r="BY512" s="108">
        <f t="shared" si="95"/>
        <v>0</v>
      </c>
      <c r="BZ512" s="28">
        <f t="shared" si="89"/>
        <v>39</v>
      </c>
      <c r="CA512" s="88" t="str">
        <f t="shared" si="96"/>
        <v>0</v>
      </c>
      <c r="CB512" s="83" t="str">
        <f t="shared" si="97"/>
        <v>1</v>
      </c>
      <c r="CC512" s="88" t="str">
        <f t="shared" si="98"/>
        <v>0</v>
      </c>
    </row>
    <row r="513" spans="1:81" s="32" customFormat="1" ht="60" customHeight="1">
      <c r="A513" s="24">
        <v>507</v>
      </c>
      <c r="B513" s="161" t="s">
        <v>512</v>
      </c>
      <c r="C513" s="162" t="s">
        <v>513</v>
      </c>
      <c r="D513" s="49">
        <v>2657617936</v>
      </c>
      <c r="E513" s="47">
        <v>23</v>
      </c>
      <c r="F513" s="83"/>
      <c r="G513" s="83"/>
      <c r="H513" s="83"/>
      <c r="I513" s="83"/>
      <c r="J513" s="83"/>
      <c r="K513" s="83">
        <v>39</v>
      </c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>
        <v>10</v>
      </c>
      <c r="AA513" s="108">
        <f t="shared" si="90"/>
        <v>39</v>
      </c>
      <c r="AB513" s="83"/>
      <c r="AC513" s="83"/>
      <c r="AD513" s="108">
        <f t="shared" si="91"/>
        <v>0</v>
      </c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108">
        <f t="shared" si="92"/>
        <v>0</v>
      </c>
      <c r="BJ513" s="83"/>
      <c r="BK513" s="83"/>
      <c r="BL513" s="83"/>
      <c r="BM513" s="83"/>
      <c r="BN513" s="83">
        <v>0</v>
      </c>
      <c r="BO513" s="108">
        <f t="shared" si="93"/>
        <v>0</v>
      </c>
      <c r="BP513" s="83"/>
      <c r="BQ513" s="83"/>
      <c r="BR513" s="83"/>
      <c r="BS513" s="83"/>
      <c r="BT513" s="83">
        <v>0</v>
      </c>
      <c r="BU513" s="108">
        <f t="shared" si="94"/>
        <v>0</v>
      </c>
      <c r="BV513" s="83"/>
      <c r="BW513" s="83"/>
      <c r="BX513" s="83">
        <v>0</v>
      </c>
      <c r="BY513" s="108">
        <f t="shared" si="95"/>
        <v>0</v>
      </c>
      <c r="BZ513" s="28">
        <f t="shared" si="89"/>
        <v>39</v>
      </c>
      <c r="CA513" s="88" t="str">
        <f t="shared" si="96"/>
        <v>0</v>
      </c>
      <c r="CB513" s="83" t="str">
        <f t="shared" si="97"/>
        <v>1</v>
      </c>
      <c r="CC513" s="88" t="str">
        <f t="shared" si="98"/>
        <v>0</v>
      </c>
    </row>
    <row r="514" spans="1:81" s="19" customFormat="1" ht="75" customHeight="1">
      <c r="A514" s="24">
        <v>508</v>
      </c>
      <c r="B514" s="129" t="s">
        <v>514</v>
      </c>
      <c r="C514" s="156" t="s">
        <v>515</v>
      </c>
      <c r="D514" s="45">
        <v>30880734</v>
      </c>
      <c r="E514" s="47">
        <v>23</v>
      </c>
      <c r="F514" s="31"/>
      <c r="G514" s="83"/>
      <c r="H514" s="83"/>
      <c r="I514" s="83"/>
      <c r="J514" s="83"/>
      <c r="K514" s="83">
        <v>39</v>
      </c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38"/>
      <c r="Z514" s="38">
        <v>10</v>
      </c>
      <c r="AA514" s="108">
        <f t="shared" si="90"/>
        <v>39</v>
      </c>
      <c r="AB514" s="38"/>
      <c r="AC514" s="38"/>
      <c r="AD514" s="108">
        <f t="shared" si="91"/>
        <v>0</v>
      </c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>
        <v>39</v>
      </c>
      <c r="AQ514" s="38"/>
      <c r="AR514" s="38"/>
      <c r="AS514" s="38"/>
      <c r="AT514" s="38"/>
      <c r="AU514" s="38"/>
      <c r="AV514" s="38"/>
      <c r="AW514" s="38">
        <v>15</v>
      </c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83">
        <v>9</v>
      </c>
      <c r="BI514" s="108">
        <f t="shared" si="92"/>
        <v>39</v>
      </c>
      <c r="BJ514" s="38"/>
      <c r="BK514" s="38">
        <v>4</v>
      </c>
      <c r="BL514" s="38"/>
      <c r="BM514" s="38"/>
      <c r="BN514" s="38"/>
      <c r="BO514" s="108">
        <f t="shared" si="93"/>
        <v>4</v>
      </c>
      <c r="BP514" s="38"/>
      <c r="BQ514" s="38"/>
      <c r="BR514" s="38"/>
      <c r="BS514" s="38"/>
      <c r="BT514" s="38">
        <v>0</v>
      </c>
      <c r="BU514" s="108">
        <f t="shared" si="94"/>
        <v>0</v>
      </c>
      <c r="BV514" s="38"/>
      <c r="BW514" s="38"/>
      <c r="BX514" s="38">
        <v>0</v>
      </c>
      <c r="BY514" s="108">
        <f t="shared" si="95"/>
        <v>0</v>
      </c>
      <c r="BZ514" s="28">
        <f t="shared" si="89"/>
        <v>82</v>
      </c>
      <c r="CA514" s="85" t="str">
        <f t="shared" si="96"/>
        <v>1</v>
      </c>
      <c r="CB514" s="38" t="str">
        <f t="shared" si="97"/>
        <v>0</v>
      </c>
      <c r="CC514" s="85" t="str">
        <f t="shared" si="98"/>
        <v>0</v>
      </c>
    </row>
    <row r="515" spans="1:81" s="19" customFormat="1" ht="60" customHeight="1">
      <c r="A515" s="24">
        <v>509</v>
      </c>
      <c r="B515" s="163" t="s">
        <v>516</v>
      </c>
      <c r="C515" s="156" t="s">
        <v>517</v>
      </c>
      <c r="D515" s="45">
        <v>1800012296</v>
      </c>
      <c r="E515" s="93">
        <v>23</v>
      </c>
      <c r="F515" s="83"/>
      <c r="G515" s="83"/>
      <c r="H515" s="83"/>
      <c r="I515" s="83"/>
      <c r="J515" s="83"/>
      <c r="K515" s="83">
        <v>39</v>
      </c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38"/>
      <c r="Z515" s="38">
        <v>10</v>
      </c>
      <c r="AA515" s="108">
        <f t="shared" si="90"/>
        <v>39</v>
      </c>
      <c r="AB515" s="38"/>
      <c r="AC515" s="38"/>
      <c r="AD515" s="108">
        <f t="shared" si="91"/>
        <v>0</v>
      </c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83"/>
      <c r="BI515" s="108">
        <f t="shared" si="92"/>
        <v>0</v>
      </c>
      <c r="BJ515" s="38"/>
      <c r="BK515" s="38"/>
      <c r="BL515" s="38"/>
      <c r="BM515" s="38"/>
      <c r="BN515" s="38">
        <v>0</v>
      </c>
      <c r="BO515" s="108">
        <f t="shared" si="93"/>
        <v>0</v>
      </c>
      <c r="BP515" s="38"/>
      <c r="BQ515" s="38"/>
      <c r="BR515" s="38"/>
      <c r="BS515" s="38"/>
      <c r="BT515" s="38">
        <v>0</v>
      </c>
      <c r="BU515" s="108">
        <f t="shared" si="94"/>
        <v>0</v>
      </c>
      <c r="BV515" s="38"/>
      <c r="BW515" s="38"/>
      <c r="BX515" s="38">
        <v>0</v>
      </c>
      <c r="BY515" s="108">
        <f t="shared" si="95"/>
        <v>0</v>
      </c>
      <c r="BZ515" s="28">
        <f t="shared" si="89"/>
        <v>39</v>
      </c>
      <c r="CA515" s="85" t="str">
        <f t="shared" si="96"/>
        <v>0</v>
      </c>
      <c r="CB515" s="38" t="str">
        <f t="shared" si="97"/>
        <v>1</v>
      </c>
      <c r="CC515" s="85" t="str">
        <f t="shared" si="98"/>
        <v>0</v>
      </c>
    </row>
    <row r="516" spans="1:81" s="32" customFormat="1" ht="45" customHeight="1">
      <c r="A516" s="24">
        <v>510</v>
      </c>
      <c r="B516" s="161" t="s">
        <v>518</v>
      </c>
      <c r="C516" s="162" t="s">
        <v>519</v>
      </c>
      <c r="D516" s="80" t="s">
        <v>351</v>
      </c>
      <c r="E516" s="93">
        <v>15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>
        <v>30</v>
      </c>
      <c r="Q516" s="83"/>
      <c r="R516" s="83"/>
      <c r="S516" s="83"/>
      <c r="T516" s="83"/>
      <c r="U516" s="83"/>
      <c r="V516" s="83"/>
      <c r="W516" s="83"/>
      <c r="X516" s="83"/>
      <c r="Y516" s="83"/>
      <c r="Z516" s="83">
        <v>10</v>
      </c>
      <c r="AA516" s="108">
        <f t="shared" si="90"/>
        <v>30</v>
      </c>
      <c r="AB516" s="83"/>
      <c r="AC516" s="83"/>
      <c r="AD516" s="108">
        <f t="shared" si="91"/>
        <v>0</v>
      </c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108">
        <f t="shared" si="92"/>
        <v>0</v>
      </c>
      <c r="BJ516" s="83"/>
      <c r="BK516" s="83"/>
      <c r="BL516" s="83"/>
      <c r="BM516" s="83"/>
      <c r="BN516" s="83">
        <v>0</v>
      </c>
      <c r="BO516" s="108">
        <f t="shared" si="93"/>
        <v>0</v>
      </c>
      <c r="BP516" s="83"/>
      <c r="BQ516" s="83"/>
      <c r="BR516" s="83"/>
      <c r="BS516" s="83"/>
      <c r="BT516" s="83">
        <v>0</v>
      </c>
      <c r="BU516" s="108">
        <f t="shared" si="94"/>
        <v>0</v>
      </c>
      <c r="BV516" s="83"/>
      <c r="BW516" s="83"/>
      <c r="BX516" s="83">
        <v>0</v>
      </c>
      <c r="BY516" s="108">
        <f t="shared" si="95"/>
        <v>0</v>
      </c>
      <c r="BZ516" s="28">
        <f t="shared" si="89"/>
        <v>30</v>
      </c>
      <c r="CA516" s="88" t="str">
        <f t="shared" si="96"/>
        <v>0</v>
      </c>
      <c r="CB516" s="83" t="str">
        <f t="shared" si="97"/>
        <v>1</v>
      </c>
      <c r="CC516" s="88" t="str">
        <f t="shared" si="98"/>
        <v>0</v>
      </c>
    </row>
    <row r="517" spans="1:81" s="32" customFormat="1" ht="60" customHeight="1">
      <c r="A517" s="24">
        <v>511</v>
      </c>
      <c r="B517" s="157" t="s">
        <v>520</v>
      </c>
      <c r="C517" s="162" t="s">
        <v>521</v>
      </c>
      <c r="D517" s="49">
        <v>2095403237</v>
      </c>
      <c r="E517" s="93">
        <v>23</v>
      </c>
      <c r="F517" s="83"/>
      <c r="G517" s="83"/>
      <c r="H517" s="83"/>
      <c r="I517" s="83"/>
      <c r="J517" s="83"/>
      <c r="K517" s="83">
        <v>39</v>
      </c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>
        <v>10</v>
      </c>
      <c r="AA517" s="108">
        <f t="shared" si="90"/>
        <v>39</v>
      </c>
      <c r="AB517" s="83"/>
      <c r="AC517" s="83"/>
      <c r="AD517" s="108">
        <f t="shared" si="91"/>
        <v>0</v>
      </c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108">
        <f t="shared" si="92"/>
        <v>0</v>
      </c>
      <c r="BJ517" s="83"/>
      <c r="BK517" s="83"/>
      <c r="BL517" s="83"/>
      <c r="BM517" s="83"/>
      <c r="BN517" s="83">
        <v>0</v>
      </c>
      <c r="BO517" s="108">
        <f t="shared" si="93"/>
        <v>0</v>
      </c>
      <c r="BP517" s="83"/>
      <c r="BQ517" s="83"/>
      <c r="BR517" s="83"/>
      <c r="BS517" s="83"/>
      <c r="BT517" s="83">
        <v>0</v>
      </c>
      <c r="BU517" s="108">
        <f t="shared" si="94"/>
        <v>0</v>
      </c>
      <c r="BV517" s="83"/>
      <c r="BW517" s="83"/>
      <c r="BX517" s="83">
        <v>0</v>
      </c>
      <c r="BY517" s="108">
        <f t="shared" si="95"/>
        <v>0</v>
      </c>
      <c r="BZ517" s="28">
        <f t="shared" si="89"/>
        <v>39</v>
      </c>
      <c r="CA517" s="88" t="str">
        <f t="shared" si="96"/>
        <v>0</v>
      </c>
      <c r="CB517" s="83" t="str">
        <f t="shared" si="97"/>
        <v>1</v>
      </c>
      <c r="CC517" s="88" t="str">
        <f t="shared" si="98"/>
        <v>0</v>
      </c>
    </row>
    <row r="518" spans="1:81" s="48" customFormat="1" ht="45" customHeight="1">
      <c r="A518" s="24">
        <v>512</v>
      </c>
      <c r="B518" s="129" t="s">
        <v>522</v>
      </c>
      <c r="C518" s="156" t="s">
        <v>523</v>
      </c>
      <c r="D518" s="45">
        <v>3031219930</v>
      </c>
      <c r="E518" s="94">
        <v>23</v>
      </c>
      <c r="F518" s="89"/>
      <c r="G518" s="89"/>
      <c r="H518" s="89"/>
      <c r="I518" s="89"/>
      <c r="J518" s="89"/>
      <c r="K518" s="89">
        <v>39</v>
      </c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44"/>
      <c r="Z518" s="44">
        <v>10</v>
      </c>
      <c r="AA518" s="108">
        <f t="shared" si="90"/>
        <v>39</v>
      </c>
      <c r="AB518" s="44"/>
      <c r="AC518" s="44"/>
      <c r="AD518" s="108">
        <f t="shared" si="91"/>
        <v>0</v>
      </c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89"/>
      <c r="BI518" s="108">
        <f t="shared" si="92"/>
        <v>0</v>
      </c>
      <c r="BJ518" s="44"/>
      <c r="BK518" s="44"/>
      <c r="BL518" s="44"/>
      <c r="BM518" s="44"/>
      <c r="BN518" s="44">
        <v>0</v>
      </c>
      <c r="BO518" s="108">
        <f t="shared" si="93"/>
        <v>0</v>
      </c>
      <c r="BP518" s="44"/>
      <c r="BQ518" s="44"/>
      <c r="BR518" s="44"/>
      <c r="BS518" s="44"/>
      <c r="BT518" s="44">
        <v>0</v>
      </c>
      <c r="BU518" s="108">
        <f t="shared" si="94"/>
        <v>0</v>
      </c>
      <c r="BV518" s="44"/>
      <c r="BW518" s="44"/>
      <c r="BX518" s="44">
        <v>0</v>
      </c>
      <c r="BY518" s="108">
        <f t="shared" si="95"/>
        <v>0</v>
      </c>
      <c r="BZ518" s="28">
        <f t="shared" si="89"/>
        <v>39</v>
      </c>
      <c r="CA518" s="95" t="str">
        <f t="shared" si="96"/>
        <v>0</v>
      </c>
      <c r="CB518" s="44" t="str">
        <f t="shared" si="97"/>
        <v>1</v>
      </c>
      <c r="CC518" s="95" t="str">
        <f t="shared" si="98"/>
        <v>0</v>
      </c>
    </row>
    <row r="519" spans="1:81" s="19" customFormat="1" ht="47.25">
      <c r="A519" s="24">
        <v>513</v>
      </c>
      <c r="B519" s="129" t="s">
        <v>524</v>
      </c>
      <c r="C519" s="156" t="s">
        <v>525</v>
      </c>
      <c r="D519" s="45">
        <v>35067870</v>
      </c>
      <c r="E519" s="93">
        <v>23</v>
      </c>
      <c r="F519" s="83"/>
      <c r="G519" s="83"/>
      <c r="H519" s="83"/>
      <c r="I519" s="83"/>
      <c r="J519" s="83"/>
      <c r="K519" s="83">
        <v>39</v>
      </c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38"/>
      <c r="Z519" s="38">
        <v>10</v>
      </c>
      <c r="AA519" s="108">
        <f t="shared" si="90"/>
        <v>39</v>
      </c>
      <c r="AB519" s="38"/>
      <c r="AC519" s="38"/>
      <c r="AD519" s="108">
        <f t="shared" si="91"/>
        <v>0</v>
      </c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>
        <v>15</v>
      </c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83">
        <v>9</v>
      </c>
      <c r="BI519" s="108">
        <f t="shared" si="92"/>
        <v>15</v>
      </c>
      <c r="BJ519" s="38"/>
      <c r="BK519" s="38"/>
      <c r="BL519" s="38">
        <v>2</v>
      </c>
      <c r="BM519" s="38"/>
      <c r="BN519" s="38"/>
      <c r="BO519" s="108">
        <f t="shared" si="93"/>
        <v>2</v>
      </c>
      <c r="BP519" s="38"/>
      <c r="BQ519" s="38"/>
      <c r="BR519" s="38"/>
      <c r="BS519" s="38"/>
      <c r="BT519" s="38">
        <v>0</v>
      </c>
      <c r="BU519" s="108">
        <f t="shared" si="94"/>
        <v>0</v>
      </c>
      <c r="BV519" s="38"/>
      <c r="BW519" s="38"/>
      <c r="BX519" s="38">
        <v>0</v>
      </c>
      <c r="BY519" s="108">
        <f t="shared" si="95"/>
        <v>0</v>
      </c>
      <c r="BZ519" s="28">
        <f t="shared" si="89"/>
        <v>56</v>
      </c>
      <c r="CA519" s="85" t="str">
        <f t="shared" si="96"/>
        <v>1</v>
      </c>
      <c r="CB519" s="38" t="str">
        <f t="shared" si="97"/>
        <v>0</v>
      </c>
      <c r="CC519" s="85" t="str">
        <f t="shared" si="98"/>
        <v>0</v>
      </c>
    </row>
    <row r="520" spans="1:81" s="19" customFormat="1" ht="60" customHeight="1">
      <c r="A520" s="24">
        <v>514</v>
      </c>
      <c r="B520" s="129" t="s">
        <v>526</v>
      </c>
      <c r="C520" s="156" t="s">
        <v>527</v>
      </c>
      <c r="D520" s="45">
        <v>2139717918</v>
      </c>
      <c r="E520" s="93">
        <v>23</v>
      </c>
      <c r="F520" s="83"/>
      <c r="G520" s="83"/>
      <c r="H520" s="83"/>
      <c r="I520" s="83"/>
      <c r="J520" s="83"/>
      <c r="K520" s="83">
        <v>39</v>
      </c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38"/>
      <c r="Z520" s="38">
        <v>10</v>
      </c>
      <c r="AA520" s="108">
        <f t="shared" si="90"/>
        <v>39</v>
      </c>
      <c r="AB520" s="38"/>
      <c r="AC520" s="38"/>
      <c r="AD520" s="108">
        <f t="shared" si="91"/>
        <v>0</v>
      </c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83"/>
      <c r="BI520" s="108">
        <f t="shared" si="92"/>
        <v>0</v>
      </c>
      <c r="BJ520" s="38"/>
      <c r="BK520" s="38"/>
      <c r="BL520" s="38"/>
      <c r="BM520" s="38"/>
      <c r="BN520" s="38">
        <v>0</v>
      </c>
      <c r="BO520" s="108">
        <f t="shared" si="93"/>
        <v>0</v>
      </c>
      <c r="BP520" s="38"/>
      <c r="BQ520" s="38"/>
      <c r="BR520" s="38"/>
      <c r="BS520" s="38"/>
      <c r="BT520" s="38">
        <v>0</v>
      </c>
      <c r="BU520" s="108">
        <f t="shared" si="94"/>
        <v>0</v>
      </c>
      <c r="BV520" s="38"/>
      <c r="BW520" s="38"/>
      <c r="BX520" s="38">
        <v>0</v>
      </c>
      <c r="BY520" s="108">
        <f t="shared" si="95"/>
        <v>0</v>
      </c>
      <c r="BZ520" s="28">
        <f t="shared" si="89"/>
        <v>39</v>
      </c>
      <c r="CA520" s="85" t="str">
        <f t="shared" si="96"/>
        <v>0</v>
      </c>
      <c r="CB520" s="38" t="str">
        <f t="shared" si="97"/>
        <v>1</v>
      </c>
      <c r="CC520" s="85" t="str">
        <f t="shared" si="98"/>
        <v>0</v>
      </c>
    </row>
    <row r="521" spans="1:81" s="19" customFormat="1" ht="47.25">
      <c r="A521" s="24">
        <v>515</v>
      </c>
      <c r="B521" s="129" t="s">
        <v>528</v>
      </c>
      <c r="C521" s="156" t="s">
        <v>529</v>
      </c>
      <c r="D521" s="45">
        <v>14002155</v>
      </c>
      <c r="E521" s="93">
        <v>15</v>
      </c>
      <c r="F521" s="83"/>
      <c r="G521" s="83"/>
      <c r="H521" s="83"/>
      <c r="I521" s="83"/>
      <c r="J521" s="83"/>
      <c r="K521" s="83">
        <v>21</v>
      </c>
      <c r="L521" s="83"/>
      <c r="M521" s="83"/>
      <c r="N521" s="83"/>
      <c r="O521" s="83"/>
      <c r="P521" s="83">
        <v>30</v>
      </c>
      <c r="Q521" s="83"/>
      <c r="R521" s="83">
        <v>30</v>
      </c>
      <c r="S521" s="83"/>
      <c r="T521" s="83"/>
      <c r="U521" s="83"/>
      <c r="V521" s="83"/>
      <c r="W521" s="83"/>
      <c r="X521" s="83"/>
      <c r="Y521" s="38"/>
      <c r="Z521" s="38"/>
      <c r="AA521" s="108">
        <f t="shared" si="90"/>
        <v>30</v>
      </c>
      <c r="AB521" s="38"/>
      <c r="AC521" s="38"/>
      <c r="AD521" s="108">
        <f t="shared" si="91"/>
        <v>0</v>
      </c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83">
        <v>9</v>
      </c>
      <c r="BI521" s="108">
        <f t="shared" si="92"/>
        <v>9</v>
      </c>
      <c r="BJ521" s="38">
        <v>5</v>
      </c>
      <c r="BK521" s="38"/>
      <c r="BL521" s="38"/>
      <c r="BM521" s="38"/>
      <c r="BN521" s="38"/>
      <c r="BO521" s="108">
        <f t="shared" si="93"/>
        <v>5</v>
      </c>
      <c r="BP521" s="38"/>
      <c r="BQ521" s="38"/>
      <c r="BR521" s="38"/>
      <c r="BS521" s="38"/>
      <c r="BT521" s="38">
        <v>0</v>
      </c>
      <c r="BU521" s="108">
        <f t="shared" si="94"/>
        <v>0</v>
      </c>
      <c r="BV521" s="38"/>
      <c r="BW521" s="38"/>
      <c r="BX521" s="38">
        <v>0</v>
      </c>
      <c r="BY521" s="108">
        <f t="shared" si="95"/>
        <v>0</v>
      </c>
      <c r="BZ521" s="28">
        <f t="shared" si="89"/>
        <v>44</v>
      </c>
      <c r="CA521" s="85" t="str">
        <f t="shared" si="96"/>
        <v>1</v>
      </c>
      <c r="CB521" s="38" t="str">
        <f t="shared" si="97"/>
        <v>0</v>
      </c>
      <c r="CC521" s="85" t="str">
        <f t="shared" si="98"/>
        <v>0</v>
      </c>
    </row>
    <row r="522" spans="1:81" s="19" customFormat="1" ht="60" customHeight="1">
      <c r="A522" s="24">
        <v>516</v>
      </c>
      <c r="B522" s="129" t="s">
        <v>530</v>
      </c>
      <c r="C522" s="156" t="s">
        <v>531</v>
      </c>
      <c r="D522" s="45">
        <v>3265100930</v>
      </c>
      <c r="E522" s="47">
        <v>23</v>
      </c>
      <c r="F522" s="83"/>
      <c r="G522" s="83"/>
      <c r="H522" s="83"/>
      <c r="I522" s="83"/>
      <c r="J522" s="83"/>
      <c r="K522" s="83">
        <v>39</v>
      </c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38"/>
      <c r="Z522" s="38">
        <v>10</v>
      </c>
      <c r="AA522" s="108">
        <f t="shared" si="90"/>
        <v>39</v>
      </c>
      <c r="AB522" s="38"/>
      <c r="AC522" s="38"/>
      <c r="AD522" s="108">
        <f t="shared" si="91"/>
        <v>0</v>
      </c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83"/>
      <c r="BI522" s="108">
        <f t="shared" si="92"/>
        <v>0</v>
      </c>
      <c r="BJ522" s="38"/>
      <c r="BK522" s="38"/>
      <c r="BL522" s="38"/>
      <c r="BM522" s="38"/>
      <c r="BN522" s="38">
        <v>0</v>
      </c>
      <c r="BO522" s="108">
        <f t="shared" si="93"/>
        <v>0</v>
      </c>
      <c r="BP522" s="38"/>
      <c r="BQ522" s="38"/>
      <c r="BR522" s="38"/>
      <c r="BS522" s="38"/>
      <c r="BT522" s="38">
        <v>0</v>
      </c>
      <c r="BU522" s="108">
        <f t="shared" si="94"/>
        <v>0</v>
      </c>
      <c r="BV522" s="38"/>
      <c r="BW522" s="38"/>
      <c r="BX522" s="38">
        <v>0</v>
      </c>
      <c r="BY522" s="108">
        <f t="shared" si="95"/>
        <v>0</v>
      </c>
      <c r="BZ522" s="28">
        <f t="shared" si="89"/>
        <v>39</v>
      </c>
      <c r="CA522" s="85" t="str">
        <f t="shared" si="96"/>
        <v>0</v>
      </c>
      <c r="CB522" s="38" t="str">
        <f t="shared" si="97"/>
        <v>1</v>
      </c>
      <c r="CC522" s="85" t="str">
        <f t="shared" si="98"/>
        <v>0</v>
      </c>
    </row>
    <row r="523" spans="1:81" s="19" customFormat="1" ht="75" customHeight="1">
      <c r="A523" s="24">
        <v>517</v>
      </c>
      <c r="B523" s="129" t="s">
        <v>532</v>
      </c>
      <c r="C523" s="156" t="s">
        <v>533</v>
      </c>
      <c r="D523" s="45">
        <v>23999986</v>
      </c>
      <c r="E523" s="47">
        <v>15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>
        <v>30</v>
      </c>
      <c r="Q523" s="83"/>
      <c r="R523" s="83"/>
      <c r="S523" s="83"/>
      <c r="T523" s="83"/>
      <c r="U523" s="83"/>
      <c r="V523" s="83"/>
      <c r="W523" s="83"/>
      <c r="X523" s="83"/>
      <c r="Y523" s="38"/>
      <c r="Z523" s="38">
        <v>10</v>
      </c>
      <c r="AA523" s="108">
        <f t="shared" si="90"/>
        <v>30</v>
      </c>
      <c r="AB523" s="38"/>
      <c r="AC523" s="38"/>
      <c r="AD523" s="108">
        <f t="shared" si="91"/>
        <v>0</v>
      </c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83"/>
      <c r="BI523" s="108">
        <f t="shared" si="92"/>
        <v>0</v>
      </c>
      <c r="BJ523" s="38"/>
      <c r="BK523" s="38"/>
      <c r="BL523" s="38"/>
      <c r="BM523" s="38"/>
      <c r="BN523" s="38">
        <v>0</v>
      </c>
      <c r="BO523" s="108">
        <f t="shared" si="93"/>
        <v>0</v>
      </c>
      <c r="BP523" s="38"/>
      <c r="BQ523" s="38"/>
      <c r="BR523" s="38"/>
      <c r="BS523" s="38"/>
      <c r="BT523" s="38">
        <v>0</v>
      </c>
      <c r="BU523" s="108">
        <f t="shared" si="94"/>
        <v>0</v>
      </c>
      <c r="BV523" s="38"/>
      <c r="BW523" s="38"/>
      <c r="BX523" s="38">
        <v>0</v>
      </c>
      <c r="BY523" s="108">
        <f t="shared" si="95"/>
        <v>0</v>
      </c>
      <c r="BZ523" s="28">
        <f t="shared" si="89"/>
        <v>30</v>
      </c>
      <c r="CA523" s="85" t="str">
        <f t="shared" si="96"/>
        <v>0</v>
      </c>
      <c r="CB523" s="38" t="str">
        <f t="shared" si="97"/>
        <v>1</v>
      </c>
      <c r="CC523" s="85" t="str">
        <f t="shared" si="98"/>
        <v>0</v>
      </c>
    </row>
    <row r="524" spans="1:81" s="19" customFormat="1" ht="45" customHeight="1">
      <c r="A524" s="24">
        <v>518</v>
      </c>
      <c r="B524" s="129" t="s">
        <v>534</v>
      </c>
      <c r="C524" s="156" t="s">
        <v>535</v>
      </c>
      <c r="D524" s="45">
        <v>34072167</v>
      </c>
      <c r="E524" s="93">
        <v>23</v>
      </c>
      <c r="F524" s="83"/>
      <c r="G524" s="83"/>
      <c r="H524" s="83"/>
      <c r="I524" s="83"/>
      <c r="J524" s="83"/>
      <c r="K524" s="83">
        <v>39</v>
      </c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38"/>
      <c r="Z524" s="38">
        <v>10</v>
      </c>
      <c r="AA524" s="108">
        <f t="shared" si="90"/>
        <v>39</v>
      </c>
      <c r="AB524" s="38"/>
      <c r="AC524" s="38"/>
      <c r="AD524" s="108">
        <f t="shared" si="91"/>
        <v>0</v>
      </c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83"/>
      <c r="BI524" s="108">
        <f t="shared" si="92"/>
        <v>0</v>
      </c>
      <c r="BJ524" s="38"/>
      <c r="BK524" s="38"/>
      <c r="BL524" s="38"/>
      <c r="BM524" s="38"/>
      <c r="BN524" s="38">
        <v>0</v>
      </c>
      <c r="BO524" s="108">
        <f t="shared" si="93"/>
        <v>0</v>
      </c>
      <c r="BP524" s="38"/>
      <c r="BQ524" s="38"/>
      <c r="BR524" s="38"/>
      <c r="BS524" s="38"/>
      <c r="BT524" s="38">
        <v>0</v>
      </c>
      <c r="BU524" s="108">
        <f t="shared" si="94"/>
        <v>0</v>
      </c>
      <c r="BV524" s="38"/>
      <c r="BW524" s="38"/>
      <c r="BX524" s="38">
        <v>0</v>
      </c>
      <c r="BY524" s="108">
        <f t="shared" si="95"/>
        <v>0</v>
      </c>
      <c r="BZ524" s="28">
        <f t="shared" si="89"/>
        <v>39</v>
      </c>
      <c r="CA524" s="85" t="str">
        <f t="shared" si="96"/>
        <v>0</v>
      </c>
      <c r="CB524" s="38" t="str">
        <f t="shared" si="97"/>
        <v>1</v>
      </c>
      <c r="CC524" s="85" t="str">
        <f t="shared" si="98"/>
        <v>0</v>
      </c>
    </row>
    <row r="525" spans="1:81" s="19" customFormat="1" ht="60" customHeight="1">
      <c r="A525" s="24">
        <v>519</v>
      </c>
      <c r="B525" s="129" t="s">
        <v>536</v>
      </c>
      <c r="C525" s="156" t="s">
        <v>537</v>
      </c>
      <c r="D525" s="45">
        <v>31622910</v>
      </c>
      <c r="E525" s="93">
        <v>23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38"/>
      <c r="Z525" s="38">
        <v>10</v>
      </c>
      <c r="AA525" s="108">
        <f t="shared" si="90"/>
        <v>23</v>
      </c>
      <c r="AB525" s="38"/>
      <c r="AC525" s="38"/>
      <c r="AD525" s="108">
        <f t="shared" si="91"/>
        <v>0</v>
      </c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83"/>
      <c r="BI525" s="108">
        <f t="shared" si="92"/>
        <v>0</v>
      </c>
      <c r="BJ525" s="38"/>
      <c r="BK525" s="38"/>
      <c r="BL525" s="38"/>
      <c r="BM525" s="38"/>
      <c r="BN525" s="38">
        <v>0</v>
      </c>
      <c r="BO525" s="108">
        <f t="shared" si="93"/>
        <v>0</v>
      </c>
      <c r="BP525" s="38"/>
      <c r="BQ525" s="38"/>
      <c r="BR525" s="38"/>
      <c r="BS525" s="38"/>
      <c r="BT525" s="38">
        <v>0</v>
      </c>
      <c r="BU525" s="108">
        <f t="shared" si="94"/>
        <v>0</v>
      </c>
      <c r="BV525" s="38"/>
      <c r="BW525" s="38"/>
      <c r="BX525" s="38">
        <v>0</v>
      </c>
      <c r="BY525" s="108">
        <f t="shared" si="95"/>
        <v>0</v>
      </c>
      <c r="BZ525" s="28">
        <f t="shared" si="89"/>
        <v>23</v>
      </c>
      <c r="CA525" s="85" t="str">
        <f t="shared" si="96"/>
        <v>0</v>
      </c>
      <c r="CB525" s="38" t="str">
        <f t="shared" si="97"/>
        <v>1</v>
      </c>
      <c r="CC525" s="85" t="str">
        <f t="shared" si="98"/>
        <v>0</v>
      </c>
    </row>
    <row r="526" spans="1:81" s="19" customFormat="1" ht="75" customHeight="1">
      <c r="A526" s="24">
        <v>520</v>
      </c>
      <c r="B526" s="129" t="s">
        <v>538</v>
      </c>
      <c r="C526" s="156" t="s">
        <v>539</v>
      </c>
      <c r="D526" s="45">
        <v>2521400199</v>
      </c>
      <c r="E526" s="93">
        <v>23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38"/>
      <c r="Z526" s="38">
        <v>10</v>
      </c>
      <c r="AA526" s="108">
        <f t="shared" si="90"/>
        <v>23</v>
      </c>
      <c r="AB526" s="38"/>
      <c r="AC526" s="38"/>
      <c r="AD526" s="108">
        <f t="shared" si="91"/>
        <v>0</v>
      </c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83"/>
      <c r="BI526" s="108">
        <f t="shared" si="92"/>
        <v>0</v>
      </c>
      <c r="BJ526" s="38"/>
      <c r="BK526" s="38"/>
      <c r="BL526" s="38"/>
      <c r="BM526" s="38"/>
      <c r="BN526" s="38">
        <v>0</v>
      </c>
      <c r="BO526" s="108">
        <f t="shared" si="93"/>
        <v>0</v>
      </c>
      <c r="BP526" s="38"/>
      <c r="BQ526" s="38"/>
      <c r="BR526" s="38"/>
      <c r="BS526" s="38"/>
      <c r="BT526" s="38">
        <v>0</v>
      </c>
      <c r="BU526" s="108">
        <f t="shared" si="94"/>
        <v>0</v>
      </c>
      <c r="BV526" s="38"/>
      <c r="BW526" s="38"/>
      <c r="BX526" s="38">
        <v>0</v>
      </c>
      <c r="BY526" s="108">
        <f t="shared" si="95"/>
        <v>0</v>
      </c>
      <c r="BZ526" s="28">
        <f t="shared" si="89"/>
        <v>23</v>
      </c>
      <c r="CA526" s="85" t="str">
        <f t="shared" si="96"/>
        <v>0</v>
      </c>
      <c r="CB526" s="38" t="str">
        <f t="shared" si="97"/>
        <v>1</v>
      </c>
      <c r="CC526" s="85" t="str">
        <f t="shared" si="98"/>
        <v>0</v>
      </c>
    </row>
    <row r="527" spans="1:81" s="19" customFormat="1" ht="45" customHeight="1">
      <c r="A527" s="24">
        <v>521</v>
      </c>
      <c r="B527" s="129" t="s">
        <v>540</v>
      </c>
      <c r="C527" s="156" t="s">
        <v>541</v>
      </c>
      <c r="D527" s="45">
        <v>3000424519</v>
      </c>
      <c r="E527" s="93">
        <v>23</v>
      </c>
      <c r="F527" s="83"/>
      <c r="G527" s="83"/>
      <c r="H527" s="83"/>
      <c r="I527" s="83">
        <v>21</v>
      </c>
      <c r="J527" s="83"/>
      <c r="K527" s="83"/>
      <c r="L527" s="83"/>
      <c r="M527" s="83"/>
      <c r="N527" s="83"/>
      <c r="O527" s="83"/>
      <c r="P527" s="83">
        <v>30</v>
      </c>
      <c r="Q527" s="83"/>
      <c r="R527" s="83">
        <v>30</v>
      </c>
      <c r="S527" s="83"/>
      <c r="T527" s="83"/>
      <c r="U527" s="83"/>
      <c r="V527" s="83"/>
      <c r="W527" s="83"/>
      <c r="X527" s="83"/>
      <c r="Y527" s="38"/>
      <c r="Z527" s="38">
        <v>10</v>
      </c>
      <c r="AA527" s="108">
        <f t="shared" si="90"/>
        <v>30</v>
      </c>
      <c r="AB527" s="38"/>
      <c r="AC527" s="38"/>
      <c r="AD527" s="108">
        <f t="shared" si="91"/>
        <v>0</v>
      </c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>
        <v>15</v>
      </c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83">
        <v>9</v>
      </c>
      <c r="BI527" s="108">
        <f t="shared" si="92"/>
        <v>15</v>
      </c>
      <c r="BJ527" s="38"/>
      <c r="BK527" s="38"/>
      <c r="BL527" s="38"/>
      <c r="BM527" s="38">
        <v>1</v>
      </c>
      <c r="BN527" s="38"/>
      <c r="BO527" s="108">
        <f t="shared" si="93"/>
        <v>1</v>
      </c>
      <c r="BP527" s="38"/>
      <c r="BQ527" s="38"/>
      <c r="BR527" s="38"/>
      <c r="BS527" s="38"/>
      <c r="BT527" s="38">
        <v>0</v>
      </c>
      <c r="BU527" s="108">
        <f t="shared" si="94"/>
        <v>0</v>
      </c>
      <c r="BV527" s="38"/>
      <c r="BW527" s="38"/>
      <c r="BX527" s="38">
        <v>0</v>
      </c>
      <c r="BY527" s="108">
        <f t="shared" si="95"/>
        <v>0</v>
      </c>
      <c r="BZ527" s="28">
        <f t="shared" si="89"/>
        <v>46</v>
      </c>
      <c r="CA527" s="85" t="str">
        <f t="shared" si="96"/>
        <v>1</v>
      </c>
      <c r="CB527" s="38" t="str">
        <f t="shared" si="97"/>
        <v>0</v>
      </c>
      <c r="CC527" s="85" t="str">
        <f t="shared" si="98"/>
        <v>0</v>
      </c>
    </row>
    <row r="528" spans="1:81" s="32" customFormat="1" ht="63">
      <c r="A528" s="24">
        <v>522</v>
      </c>
      <c r="B528" s="161" t="s">
        <v>542</v>
      </c>
      <c r="C528" s="162" t="s">
        <v>543</v>
      </c>
      <c r="D528" s="49">
        <v>33245995</v>
      </c>
      <c r="E528" s="93">
        <v>15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>
        <v>30</v>
      </c>
      <c r="Q528" s="83"/>
      <c r="R528" s="83">
        <v>30</v>
      </c>
      <c r="S528" s="83"/>
      <c r="T528" s="83"/>
      <c r="U528" s="83"/>
      <c r="V528" s="83"/>
      <c r="W528" s="83"/>
      <c r="X528" s="83"/>
      <c r="Y528" s="83"/>
      <c r="Z528" s="83">
        <v>10</v>
      </c>
      <c r="AA528" s="108">
        <f t="shared" si="90"/>
        <v>30</v>
      </c>
      <c r="AB528" s="83"/>
      <c r="AC528" s="83"/>
      <c r="AD528" s="108">
        <f t="shared" si="91"/>
        <v>0</v>
      </c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>
        <v>15</v>
      </c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>
        <v>9</v>
      </c>
      <c r="BI528" s="108">
        <f t="shared" si="92"/>
        <v>15</v>
      </c>
      <c r="BJ528" s="83">
        <v>5</v>
      </c>
      <c r="BK528" s="83"/>
      <c r="BL528" s="83"/>
      <c r="BM528" s="83"/>
      <c r="BN528" s="83"/>
      <c r="BO528" s="108">
        <f t="shared" si="93"/>
        <v>5</v>
      </c>
      <c r="BP528" s="83"/>
      <c r="BQ528" s="83"/>
      <c r="BR528" s="83"/>
      <c r="BS528" s="83"/>
      <c r="BT528" s="83">
        <v>0</v>
      </c>
      <c r="BU528" s="108">
        <f t="shared" si="94"/>
        <v>0</v>
      </c>
      <c r="BV528" s="83"/>
      <c r="BW528" s="83"/>
      <c r="BX528" s="83">
        <v>0</v>
      </c>
      <c r="BY528" s="108">
        <f t="shared" si="95"/>
        <v>0</v>
      </c>
      <c r="BZ528" s="28">
        <f t="shared" si="89"/>
        <v>50</v>
      </c>
      <c r="CA528" s="88" t="str">
        <f t="shared" si="96"/>
        <v>1</v>
      </c>
      <c r="CB528" s="83" t="str">
        <f t="shared" si="97"/>
        <v>0</v>
      </c>
      <c r="CC528" s="88" t="str">
        <f t="shared" si="98"/>
        <v>0</v>
      </c>
    </row>
    <row r="529" spans="1:81" s="19" customFormat="1" ht="45" customHeight="1">
      <c r="A529" s="24">
        <v>523</v>
      </c>
      <c r="B529" s="129" t="s">
        <v>544</v>
      </c>
      <c r="C529" s="156" t="s">
        <v>545</v>
      </c>
      <c r="D529" s="45">
        <v>34205199</v>
      </c>
      <c r="E529" s="93">
        <v>15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>
        <v>30</v>
      </c>
      <c r="Q529" s="83"/>
      <c r="R529" s="83"/>
      <c r="S529" s="83"/>
      <c r="T529" s="83"/>
      <c r="U529" s="83"/>
      <c r="V529" s="83"/>
      <c r="W529" s="83"/>
      <c r="X529" s="83"/>
      <c r="Y529" s="38"/>
      <c r="Z529" s="38">
        <v>10</v>
      </c>
      <c r="AA529" s="108">
        <f t="shared" si="90"/>
        <v>30</v>
      </c>
      <c r="AB529" s="38"/>
      <c r="AC529" s="38"/>
      <c r="AD529" s="108">
        <f t="shared" si="91"/>
        <v>0</v>
      </c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>
        <v>39</v>
      </c>
      <c r="AQ529" s="38"/>
      <c r="AR529" s="38"/>
      <c r="AS529" s="38"/>
      <c r="AT529" s="38"/>
      <c r="AU529" s="38"/>
      <c r="AV529" s="38"/>
      <c r="AW529" s="38">
        <v>15</v>
      </c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83">
        <v>9</v>
      </c>
      <c r="BI529" s="108">
        <f t="shared" si="92"/>
        <v>39</v>
      </c>
      <c r="BJ529" s="38">
        <v>5</v>
      </c>
      <c r="BK529" s="38"/>
      <c r="BL529" s="38"/>
      <c r="BM529" s="38"/>
      <c r="BN529" s="38"/>
      <c r="BO529" s="108">
        <f t="shared" si="93"/>
        <v>5</v>
      </c>
      <c r="BP529" s="38"/>
      <c r="BQ529" s="38"/>
      <c r="BR529" s="38"/>
      <c r="BS529" s="38"/>
      <c r="BT529" s="38">
        <v>0</v>
      </c>
      <c r="BU529" s="108">
        <f t="shared" si="94"/>
        <v>0</v>
      </c>
      <c r="BV529" s="38"/>
      <c r="BW529" s="38"/>
      <c r="BX529" s="38">
        <v>0</v>
      </c>
      <c r="BY529" s="108">
        <f t="shared" si="95"/>
        <v>0</v>
      </c>
      <c r="BZ529" s="28">
        <f t="shared" si="89"/>
        <v>74</v>
      </c>
      <c r="CA529" s="85" t="str">
        <f t="shared" si="96"/>
        <v>1</v>
      </c>
      <c r="CB529" s="38" t="str">
        <f t="shared" si="97"/>
        <v>0</v>
      </c>
      <c r="CC529" s="85" t="str">
        <f t="shared" si="98"/>
        <v>0</v>
      </c>
    </row>
    <row r="530" spans="1:81" s="19" customFormat="1" ht="90" customHeight="1">
      <c r="A530" s="24">
        <v>524</v>
      </c>
      <c r="B530" s="129" t="s">
        <v>546</v>
      </c>
      <c r="C530" s="156" t="s">
        <v>547</v>
      </c>
      <c r="D530" s="45">
        <v>1894008132</v>
      </c>
      <c r="E530" s="93">
        <v>23</v>
      </c>
      <c r="F530" s="83"/>
      <c r="G530" s="83"/>
      <c r="H530" s="83"/>
      <c r="I530" s="83"/>
      <c r="J530" s="83"/>
      <c r="K530" s="83">
        <v>39</v>
      </c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38"/>
      <c r="Z530" s="38">
        <v>10</v>
      </c>
      <c r="AA530" s="108">
        <f t="shared" si="90"/>
        <v>39</v>
      </c>
      <c r="AB530" s="38"/>
      <c r="AC530" s="38"/>
      <c r="AD530" s="108">
        <f t="shared" si="91"/>
        <v>0</v>
      </c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>
        <v>15</v>
      </c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83"/>
      <c r="BI530" s="108">
        <f t="shared" si="92"/>
        <v>15</v>
      </c>
      <c r="BJ530" s="38"/>
      <c r="BK530" s="38"/>
      <c r="BL530" s="38"/>
      <c r="BM530" s="38">
        <v>1</v>
      </c>
      <c r="BN530" s="38">
        <v>0</v>
      </c>
      <c r="BO530" s="108">
        <f t="shared" si="93"/>
        <v>1</v>
      </c>
      <c r="BP530" s="38"/>
      <c r="BQ530" s="38"/>
      <c r="BR530" s="38"/>
      <c r="BS530" s="38"/>
      <c r="BT530" s="38">
        <v>0</v>
      </c>
      <c r="BU530" s="108">
        <f t="shared" si="94"/>
        <v>0</v>
      </c>
      <c r="BV530" s="38"/>
      <c r="BW530" s="38"/>
      <c r="BX530" s="38">
        <v>0</v>
      </c>
      <c r="BY530" s="108">
        <f t="shared" si="95"/>
        <v>0</v>
      </c>
      <c r="BZ530" s="28">
        <f t="shared" si="89"/>
        <v>55</v>
      </c>
      <c r="CA530" s="85" t="str">
        <f t="shared" si="96"/>
        <v>1</v>
      </c>
      <c r="CB530" s="38" t="str">
        <f t="shared" si="97"/>
        <v>0</v>
      </c>
      <c r="CC530" s="85" t="str">
        <f t="shared" si="98"/>
        <v>0</v>
      </c>
    </row>
    <row r="531" spans="1:81" s="19" customFormat="1" ht="60" customHeight="1">
      <c r="A531" s="24">
        <v>525</v>
      </c>
      <c r="B531" s="129" t="s">
        <v>548</v>
      </c>
      <c r="C531" s="156" t="s">
        <v>549</v>
      </c>
      <c r="D531" s="45">
        <v>2550408672</v>
      </c>
      <c r="E531" s="93">
        <v>23</v>
      </c>
      <c r="F531" s="83"/>
      <c r="G531" s="83"/>
      <c r="H531" s="83"/>
      <c r="I531" s="83"/>
      <c r="J531" s="83"/>
      <c r="K531" s="83">
        <v>39</v>
      </c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38"/>
      <c r="Z531" s="38">
        <v>10</v>
      </c>
      <c r="AA531" s="108">
        <f t="shared" si="90"/>
        <v>39</v>
      </c>
      <c r="AB531" s="38"/>
      <c r="AC531" s="38"/>
      <c r="AD531" s="108">
        <f t="shared" si="91"/>
        <v>0</v>
      </c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83"/>
      <c r="BI531" s="108">
        <f t="shared" si="92"/>
        <v>0</v>
      </c>
      <c r="BJ531" s="38"/>
      <c r="BK531" s="38"/>
      <c r="BL531" s="38"/>
      <c r="BM531" s="38"/>
      <c r="BN531" s="38">
        <v>0</v>
      </c>
      <c r="BO531" s="108">
        <f t="shared" si="93"/>
        <v>0</v>
      </c>
      <c r="BP531" s="38"/>
      <c r="BQ531" s="38"/>
      <c r="BR531" s="38"/>
      <c r="BS531" s="38"/>
      <c r="BT531" s="38">
        <v>0</v>
      </c>
      <c r="BU531" s="108">
        <f t="shared" si="94"/>
        <v>0</v>
      </c>
      <c r="BV531" s="38"/>
      <c r="BW531" s="38"/>
      <c r="BX531" s="38">
        <v>0</v>
      </c>
      <c r="BY531" s="108">
        <f t="shared" si="95"/>
        <v>0</v>
      </c>
      <c r="BZ531" s="28">
        <f t="shared" si="89"/>
        <v>39</v>
      </c>
      <c r="CA531" s="85" t="str">
        <f t="shared" si="96"/>
        <v>0</v>
      </c>
      <c r="CB531" s="38" t="str">
        <f t="shared" si="97"/>
        <v>1</v>
      </c>
      <c r="CC531" s="85" t="str">
        <f t="shared" si="98"/>
        <v>0</v>
      </c>
    </row>
    <row r="532" spans="1:81" s="19" customFormat="1" ht="45" customHeight="1">
      <c r="A532" s="24">
        <v>526</v>
      </c>
      <c r="B532" s="129" t="s">
        <v>550</v>
      </c>
      <c r="C532" s="156" t="s">
        <v>551</v>
      </c>
      <c r="D532" s="45">
        <v>31952207</v>
      </c>
      <c r="E532" s="93">
        <v>23</v>
      </c>
      <c r="F532" s="83"/>
      <c r="G532" s="83"/>
      <c r="H532" s="83"/>
      <c r="I532" s="83"/>
      <c r="J532" s="83"/>
      <c r="K532" s="83">
        <v>39</v>
      </c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38"/>
      <c r="Z532" s="38">
        <v>10</v>
      </c>
      <c r="AA532" s="108">
        <f t="shared" si="90"/>
        <v>39</v>
      </c>
      <c r="AB532" s="38"/>
      <c r="AC532" s="38"/>
      <c r="AD532" s="108">
        <f t="shared" si="91"/>
        <v>0</v>
      </c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83">
        <v>9</v>
      </c>
      <c r="BI532" s="108">
        <f t="shared" si="92"/>
        <v>9</v>
      </c>
      <c r="BJ532" s="38"/>
      <c r="BK532" s="38">
        <v>4</v>
      </c>
      <c r="BL532" s="38"/>
      <c r="BM532" s="38"/>
      <c r="BN532" s="38"/>
      <c r="BO532" s="108">
        <f t="shared" si="93"/>
        <v>4</v>
      </c>
      <c r="BP532" s="38"/>
      <c r="BQ532" s="38"/>
      <c r="BR532" s="38"/>
      <c r="BS532" s="38"/>
      <c r="BT532" s="38">
        <v>0</v>
      </c>
      <c r="BU532" s="108">
        <f t="shared" si="94"/>
        <v>0</v>
      </c>
      <c r="BV532" s="38"/>
      <c r="BW532" s="38"/>
      <c r="BX532" s="38">
        <v>0</v>
      </c>
      <c r="BY532" s="108">
        <f t="shared" si="95"/>
        <v>0</v>
      </c>
      <c r="BZ532" s="28">
        <f t="shared" si="89"/>
        <v>52</v>
      </c>
      <c r="CA532" s="85" t="str">
        <f t="shared" si="96"/>
        <v>1</v>
      </c>
      <c r="CB532" s="38" t="str">
        <f t="shared" si="97"/>
        <v>0</v>
      </c>
      <c r="CC532" s="85" t="str">
        <f t="shared" si="98"/>
        <v>0</v>
      </c>
    </row>
    <row r="533" spans="1:81" s="19" customFormat="1" ht="60" customHeight="1">
      <c r="A533" s="24">
        <v>527</v>
      </c>
      <c r="B533" s="129" t="s">
        <v>552</v>
      </c>
      <c r="C533" s="156" t="s">
        <v>553</v>
      </c>
      <c r="D533" s="45">
        <v>34072036</v>
      </c>
      <c r="E533" s="93">
        <v>15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>
        <v>30</v>
      </c>
      <c r="Q533" s="83"/>
      <c r="R533" s="83"/>
      <c r="S533" s="83"/>
      <c r="T533" s="83"/>
      <c r="U533" s="83"/>
      <c r="V533" s="83"/>
      <c r="W533" s="83"/>
      <c r="X533" s="83"/>
      <c r="Y533" s="38"/>
      <c r="Z533" s="38">
        <v>10</v>
      </c>
      <c r="AA533" s="108">
        <f t="shared" si="90"/>
        <v>30</v>
      </c>
      <c r="AB533" s="38"/>
      <c r="AC533" s="38"/>
      <c r="AD533" s="108">
        <f t="shared" si="91"/>
        <v>0</v>
      </c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83"/>
      <c r="BI533" s="108">
        <f t="shared" si="92"/>
        <v>0</v>
      </c>
      <c r="BJ533" s="38"/>
      <c r="BK533" s="38"/>
      <c r="BL533" s="38"/>
      <c r="BM533" s="38"/>
      <c r="BN533" s="38">
        <v>0</v>
      </c>
      <c r="BO533" s="108">
        <f t="shared" si="93"/>
        <v>0</v>
      </c>
      <c r="BP533" s="38"/>
      <c r="BQ533" s="38"/>
      <c r="BR533" s="38"/>
      <c r="BS533" s="38"/>
      <c r="BT533" s="38">
        <v>0</v>
      </c>
      <c r="BU533" s="108">
        <f t="shared" si="94"/>
        <v>0</v>
      </c>
      <c r="BV533" s="38"/>
      <c r="BW533" s="38"/>
      <c r="BX533" s="38">
        <v>0</v>
      </c>
      <c r="BY533" s="108">
        <f t="shared" si="95"/>
        <v>0</v>
      </c>
      <c r="BZ533" s="28">
        <f t="shared" si="89"/>
        <v>30</v>
      </c>
      <c r="CA533" s="85" t="str">
        <f t="shared" si="96"/>
        <v>0</v>
      </c>
      <c r="CB533" s="38" t="str">
        <f t="shared" si="97"/>
        <v>1</v>
      </c>
      <c r="CC533" s="85" t="str">
        <f t="shared" si="98"/>
        <v>0</v>
      </c>
    </row>
    <row r="534" spans="1:81" s="32" customFormat="1" ht="60" customHeight="1">
      <c r="A534" s="24">
        <v>528</v>
      </c>
      <c r="B534" s="161" t="s">
        <v>554</v>
      </c>
      <c r="C534" s="162" t="s">
        <v>555</v>
      </c>
      <c r="D534" s="49">
        <v>33976979</v>
      </c>
      <c r="E534" s="93">
        <v>15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>
        <v>30</v>
      </c>
      <c r="Q534" s="83"/>
      <c r="R534" s="83"/>
      <c r="S534" s="83"/>
      <c r="T534" s="83"/>
      <c r="U534" s="83"/>
      <c r="V534" s="83"/>
      <c r="W534" s="83"/>
      <c r="X534" s="83"/>
      <c r="Y534" s="83"/>
      <c r="Z534" s="83">
        <v>10</v>
      </c>
      <c r="AA534" s="108">
        <f t="shared" si="90"/>
        <v>30</v>
      </c>
      <c r="AB534" s="83"/>
      <c r="AC534" s="83"/>
      <c r="AD534" s="108">
        <f t="shared" si="91"/>
        <v>0</v>
      </c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>
        <v>9</v>
      </c>
      <c r="BI534" s="108">
        <f t="shared" si="92"/>
        <v>9</v>
      </c>
      <c r="BJ534" s="83"/>
      <c r="BK534" s="83">
        <v>4</v>
      </c>
      <c r="BL534" s="83"/>
      <c r="BM534" s="83"/>
      <c r="BN534" s="83"/>
      <c r="BO534" s="108">
        <f t="shared" si="93"/>
        <v>4</v>
      </c>
      <c r="BP534" s="83"/>
      <c r="BQ534" s="83"/>
      <c r="BR534" s="83"/>
      <c r="BS534" s="83"/>
      <c r="BT534" s="83">
        <v>0</v>
      </c>
      <c r="BU534" s="108">
        <f t="shared" si="94"/>
        <v>0</v>
      </c>
      <c r="BV534" s="83"/>
      <c r="BW534" s="83">
        <v>10</v>
      </c>
      <c r="BX534" s="83"/>
      <c r="BY534" s="108">
        <f t="shared" si="95"/>
        <v>10</v>
      </c>
      <c r="BZ534" s="28">
        <f t="shared" si="89"/>
        <v>53</v>
      </c>
      <c r="CA534" s="88" t="str">
        <f t="shared" si="96"/>
        <v>1</v>
      </c>
      <c r="CB534" s="83" t="str">
        <f t="shared" si="97"/>
        <v>0</v>
      </c>
      <c r="CC534" s="88" t="str">
        <f t="shared" si="98"/>
        <v>0</v>
      </c>
    </row>
    <row r="535" spans="1:81" s="19" customFormat="1" ht="45" customHeight="1">
      <c r="A535" s="24">
        <v>529</v>
      </c>
      <c r="B535" s="129" t="s">
        <v>556</v>
      </c>
      <c r="C535" s="156" t="s">
        <v>557</v>
      </c>
      <c r="D535" s="101" t="s">
        <v>383</v>
      </c>
      <c r="E535" s="93">
        <v>15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>
        <v>30</v>
      </c>
      <c r="Q535" s="83"/>
      <c r="R535" s="83"/>
      <c r="S535" s="83"/>
      <c r="T535" s="83"/>
      <c r="U535" s="83"/>
      <c r="V535" s="83"/>
      <c r="W535" s="83"/>
      <c r="X535" s="83"/>
      <c r="Y535" s="38"/>
      <c r="Z535" s="38">
        <v>10</v>
      </c>
      <c r="AA535" s="108">
        <f t="shared" si="90"/>
        <v>30</v>
      </c>
      <c r="AB535" s="38"/>
      <c r="AC535" s="38"/>
      <c r="AD535" s="108">
        <f t="shared" si="91"/>
        <v>0</v>
      </c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>
        <v>15</v>
      </c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83">
        <v>9</v>
      </c>
      <c r="BI535" s="108">
        <f t="shared" si="92"/>
        <v>15</v>
      </c>
      <c r="BJ535" s="38"/>
      <c r="BK535" s="38">
        <v>4</v>
      </c>
      <c r="BL535" s="38"/>
      <c r="BM535" s="38"/>
      <c r="BN535" s="38"/>
      <c r="BO535" s="108">
        <f t="shared" si="93"/>
        <v>4</v>
      </c>
      <c r="BP535" s="38"/>
      <c r="BQ535" s="38"/>
      <c r="BR535" s="38"/>
      <c r="BS535" s="38"/>
      <c r="BT535" s="38">
        <v>0</v>
      </c>
      <c r="BU535" s="108">
        <f t="shared" si="94"/>
        <v>0</v>
      </c>
      <c r="BV535" s="38"/>
      <c r="BW535" s="38"/>
      <c r="BX535" s="38">
        <v>0</v>
      </c>
      <c r="BY535" s="108">
        <f t="shared" si="95"/>
        <v>0</v>
      </c>
      <c r="BZ535" s="28">
        <f t="shared" si="89"/>
        <v>49</v>
      </c>
      <c r="CA535" s="85" t="str">
        <f t="shared" si="96"/>
        <v>1</v>
      </c>
      <c r="CB535" s="38" t="str">
        <f t="shared" si="97"/>
        <v>0</v>
      </c>
      <c r="CC535" s="85" t="str">
        <f t="shared" si="98"/>
        <v>0</v>
      </c>
    </row>
    <row r="536" spans="1:81" s="19" customFormat="1" ht="45" customHeight="1">
      <c r="A536" s="24">
        <v>530</v>
      </c>
      <c r="B536" s="129" t="s">
        <v>558</v>
      </c>
      <c r="C536" s="156" t="s">
        <v>559</v>
      </c>
      <c r="D536" s="45">
        <v>34071514</v>
      </c>
      <c r="E536" s="93">
        <v>15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>
        <v>30</v>
      </c>
      <c r="Q536" s="83"/>
      <c r="R536" s="83"/>
      <c r="S536" s="83"/>
      <c r="T536" s="83"/>
      <c r="U536" s="83"/>
      <c r="V536" s="83"/>
      <c r="W536" s="83"/>
      <c r="X536" s="83"/>
      <c r="Y536" s="38"/>
      <c r="Z536" s="38">
        <v>10</v>
      </c>
      <c r="AA536" s="108">
        <f t="shared" si="90"/>
        <v>30</v>
      </c>
      <c r="AB536" s="38"/>
      <c r="AC536" s="38"/>
      <c r="AD536" s="108">
        <f t="shared" si="91"/>
        <v>0</v>
      </c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83">
        <v>9</v>
      </c>
      <c r="BI536" s="108">
        <f t="shared" si="92"/>
        <v>9</v>
      </c>
      <c r="BJ536" s="38"/>
      <c r="BK536" s="38">
        <v>4</v>
      </c>
      <c r="BL536" s="38"/>
      <c r="BM536" s="38"/>
      <c r="BN536" s="38"/>
      <c r="BO536" s="108">
        <f t="shared" si="93"/>
        <v>4</v>
      </c>
      <c r="BP536" s="38"/>
      <c r="BQ536" s="38"/>
      <c r="BR536" s="38"/>
      <c r="BS536" s="38"/>
      <c r="BT536" s="38">
        <v>0</v>
      </c>
      <c r="BU536" s="108">
        <f t="shared" si="94"/>
        <v>0</v>
      </c>
      <c r="BV536" s="38"/>
      <c r="BW536" s="38"/>
      <c r="BX536" s="38">
        <v>0</v>
      </c>
      <c r="BY536" s="108">
        <f t="shared" si="95"/>
        <v>0</v>
      </c>
      <c r="BZ536" s="28">
        <f t="shared" si="89"/>
        <v>43</v>
      </c>
      <c r="CA536" s="85" t="str">
        <f t="shared" si="96"/>
        <v>1</v>
      </c>
      <c r="CB536" s="38" t="str">
        <f t="shared" si="97"/>
        <v>0</v>
      </c>
      <c r="CC536" s="85" t="str">
        <f t="shared" si="98"/>
        <v>0</v>
      </c>
    </row>
    <row r="537" spans="1:81" s="19" customFormat="1" ht="60" customHeight="1">
      <c r="A537" s="24">
        <v>531</v>
      </c>
      <c r="B537" s="129" t="s">
        <v>560</v>
      </c>
      <c r="C537" s="156" t="s">
        <v>561</v>
      </c>
      <c r="D537" s="45">
        <v>31616928</v>
      </c>
      <c r="E537" s="93">
        <v>15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>
        <v>30</v>
      </c>
      <c r="Q537" s="83"/>
      <c r="R537" s="83"/>
      <c r="S537" s="83"/>
      <c r="T537" s="83"/>
      <c r="U537" s="83"/>
      <c r="V537" s="83"/>
      <c r="W537" s="83"/>
      <c r="X537" s="83"/>
      <c r="Y537" s="38"/>
      <c r="Z537" s="38">
        <v>10</v>
      </c>
      <c r="AA537" s="108">
        <f t="shared" si="90"/>
        <v>30</v>
      </c>
      <c r="AB537" s="38"/>
      <c r="AC537" s="38"/>
      <c r="AD537" s="108">
        <f t="shared" si="91"/>
        <v>0</v>
      </c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83"/>
      <c r="BI537" s="108">
        <f t="shared" si="92"/>
        <v>0</v>
      </c>
      <c r="BJ537" s="38"/>
      <c r="BK537" s="38"/>
      <c r="BL537" s="38"/>
      <c r="BM537" s="38"/>
      <c r="BN537" s="38">
        <v>0</v>
      </c>
      <c r="BO537" s="108">
        <f t="shared" si="93"/>
        <v>0</v>
      </c>
      <c r="BP537" s="38"/>
      <c r="BQ537" s="38"/>
      <c r="BR537" s="38"/>
      <c r="BS537" s="38"/>
      <c r="BT537" s="38">
        <v>0</v>
      </c>
      <c r="BU537" s="108">
        <f t="shared" si="94"/>
        <v>0</v>
      </c>
      <c r="BV537" s="38"/>
      <c r="BW537" s="38"/>
      <c r="BX537" s="38">
        <v>0</v>
      </c>
      <c r="BY537" s="108">
        <f t="shared" si="95"/>
        <v>0</v>
      </c>
      <c r="BZ537" s="28">
        <f t="shared" si="89"/>
        <v>30</v>
      </c>
      <c r="CA537" s="85" t="str">
        <f t="shared" si="96"/>
        <v>0</v>
      </c>
      <c r="CB537" s="38" t="str">
        <f t="shared" si="97"/>
        <v>1</v>
      </c>
      <c r="CC537" s="85" t="str">
        <f t="shared" si="98"/>
        <v>0</v>
      </c>
    </row>
    <row r="538" spans="1:81" s="19" customFormat="1" ht="60" customHeight="1">
      <c r="A538" s="24">
        <v>532</v>
      </c>
      <c r="B538" s="129" t="s">
        <v>562</v>
      </c>
      <c r="C538" s="156" t="s">
        <v>563</v>
      </c>
      <c r="D538" s="45">
        <v>30902438</v>
      </c>
      <c r="E538" s="93">
        <v>15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>
        <v>30</v>
      </c>
      <c r="Q538" s="83"/>
      <c r="R538" s="83"/>
      <c r="S538" s="83"/>
      <c r="T538" s="83"/>
      <c r="U538" s="83"/>
      <c r="V538" s="83"/>
      <c r="W538" s="83"/>
      <c r="X538" s="83"/>
      <c r="Y538" s="38"/>
      <c r="Z538" s="38">
        <v>10</v>
      </c>
      <c r="AA538" s="108">
        <f t="shared" si="90"/>
        <v>30</v>
      </c>
      <c r="AB538" s="38"/>
      <c r="AC538" s="38"/>
      <c r="AD538" s="108">
        <f t="shared" si="91"/>
        <v>0</v>
      </c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>
        <v>15</v>
      </c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83">
        <v>9</v>
      </c>
      <c r="BI538" s="108">
        <f t="shared" si="92"/>
        <v>15</v>
      </c>
      <c r="BJ538" s="38"/>
      <c r="BK538" s="38">
        <v>4</v>
      </c>
      <c r="BL538" s="38"/>
      <c r="BM538" s="38"/>
      <c r="BN538" s="38"/>
      <c r="BO538" s="108">
        <f t="shared" si="93"/>
        <v>4</v>
      </c>
      <c r="BP538" s="38"/>
      <c r="BQ538" s="38"/>
      <c r="BR538" s="38"/>
      <c r="BS538" s="38"/>
      <c r="BT538" s="38">
        <v>0</v>
      </c>
      <c r="BU538" s="108">
        <f t="shared" si="94"/>
        <v>0</v>
      </c>
      <c r="BV538" s="38"/>
      <c r="BW538" s="38"/>
      <c r="BX538" s="38">
        <v>0</v>
      </c>
      <c r="BY538" s="108">
        <f t="shared" si="95"/>
        <v>0</v>
      </c>
      <c r="BZ538" s="28">
        <f t="shared" si="89"/>
        <v>49</v>
      </c>
      <c r="CA538" s="85" t="str">
        <f t="shared" si="96"/>
        <v>1</v>
      </c>
      <c r="CB538" s="38" t="str">
        <f t="shared" si="97"/>
        <v>0</v>
      </c>
      <c r="CC538" s="85" t="str">
        <f t="shared" si="98"/>
        <v>0</v>
      </c>
    </row>
    <row r="539" spans="1:81" s="19" customFormat="1" ht="60" customHeight="1">
      <c r="A539" s="24">
        <v>533</v>
      </c>
      <c r="B539" s="129" t="s">
        <v>564</v>
      </c>
      <c r="C539" s="156" t="s">
        <v>565</v>
      </c>
      <c r="D539" s="45">
        <v>31622879</v>
      </c>
      <c r="E539" s="93">
        <v>15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>
        <v>30</v>
      </c>
      <c r="Q539" s="83"/>
      <c r="R539" s="83"/>
      <c r="S539" s="83"/>
      <c r="T539" s="83"/>
      <c r="U539" s="83"/>
      <c r="V539" s="83"/>
      <c r="W539" s="83"/>
      <c r="X539" s="83"/>
      <c r="Y539" s="38"/>
      <c r="Z539" s="38">
        <v>10</v>
      </c>
      <c r="AA539" s="108">
        <f t="shared" si="90"/>
        <v>30</v>
      </c>
      <c r="AB539" s="38"/>
      <c r="AC539" s="38"/>
      <c r="AD539" s="108">
        <f t="shared" si="91"/>
        <v>0</v>
      </c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>
        <v>15</v>
      </c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83">
        <v>9</v>
      </c>
      <c r="BI539" s="108">
        <f t="shared" si="92"/>
        <v>15</v>
      </c>
      <c r="BJ539" s="38"/>
      <c r="BK539" s="38"/>
      <c r="BL539" s="38">
        <v>2</v>
      </c>
      <c r="BM539" s="38"/>
      <c r="BN539" s="38"/>
      <c r="BO539" s="108">
        <f t="shared" si="93"/>
        <v>2</v>
      </c>
      <c r="BP539" s="38"/>
      <c r="BQ539" s="38"/>
      <c r="BR539" s="38"/>
      <c r="BS539" s="38"/>
      <c r="BT539" s="38">
        <v>0</v>
      </c>
      <c r="BU539" s="108">
        <f t="shared" si="94"/>
        <v>0</v>
      </c>
      <c r="BV539" s="38"/>
      <c r="BW539" s="38"/>
      <c r="BX539" s="38">
        <v>0</v>
      </c>
      <c r="BY539" s="108">
        <f t="shared" si="95"/>
        <v>0</v>
      </c>
      <c r="BZ539" s="28">
        <f t="shared" si="89"/>
        <v>47</v>
      </c>
      <c r="CA539" s="85" t="str">
        <f t="shared" si="96"/>
        <v>1</v>
      </c>
      <c r="CB539" s="38" t="str">
        <f t="shared" si="97"/>
        <v>0</v>
      </c>
      <c r="CC539" s="85" t="str">
        <f t="shared" si="98"/>
        <v>0</v>
      </c>
    </row>
    <row r="540" spans="1:81" s="19" customFormat="1" ht="63">
      <c r="A540" s="24">
        <v>534</v>
      </c>
      <c r="B540" s="129" t="s">
        <v>566</v>
      </c>
      <c r="C540" s="156" t="s">
        <v>567</v>
      </c>
      <c r="D540" s="45">
        <v>30827576</v>
      </c>
      <c r="E540" s="93">
        <v>15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>
        <v>30</v>
      </c>
      <c r="Q540" s="83"/>
      <c r="R540" s="83"/>
      <c r="S540" s="83"/>
      <c r="T540" s="83"/>
      <c r="U540" s="83"/>
      <c r="V540" s="83"/>
      <c r="W540" s="83"/>
      <c r="X540" s="83"/>
      <c r="Y540" s="38"/>
      <c r="Z540" s="38">
        <v>10</v>
      </c>
      <c r="AA540" s="108">
        <f t="shared" si="90"/>
        <v>30</v>
      </c>
      <c r="AB540" s="38"/>
      <c r="AC540" s="38"/>
      <c r="AD540" s="108">
        <f t="shared" si="91"/>
        <v>0</v>
      </c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>
        <v>15</v>
      </c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83">
        <v>9</v>
      </c>
      <c r="BI540" s="108">
        <f t="shared" si="92"/>
        <v>15</v>
      </c>
      <c r="BJ540" s="38"/>
      <c r="BK540" s="38">
        <v>4</v>
      </c>
      <c r="BL540" s="38"/>
      <c r="BM540" s="38"/>
      <c r="BN540" s="38"/>
      <c r="BO540" s="108">
        <f t="shared" si="93"/>
        <v>4</v>
      </c>
      <c r="BP540" s="38"/>
      <c r="BQ540" s="38"/>
      <c r="BR540" s="38"/>
      <c r="BS540" s="38"/>
      <c r="BT540" s="38">
        <v>0</v>
      </c>
      <c r="BU540" s="108">
        <f t="shared" si="94"/>
        <v>0</v>
      </c>
      <c r="BV540" s="38"/>
      <c r="BW540" s="38"/>
      <c r="BX540" s="38">
        <v>0</v>
      </c>
      <c r="BY540" s="108">
        <f t="shared" si="95"/>
        <v>0</v>
      </c>
      <c r="BZ540" s="28">
        <f t="shared" si="89"/>
        <v>49</v>
      </c>
      <c r="CA540" s="85" t="str">
        <f t="shared" si="96"/>
        <v>1</v>
      </c>
      <c r="CB540" s="38" t="str">
        <f t="shared" si="97"/>
        <v>0</v>
      </c>
      <c r="CC540" s="85" t="str">
        <f t="shared" si="98"/>
        <v>0</v>
      </c>
    </row>
    <row r="541" spans="1:81" s="19" customFormat="1" ht="60" customHeight="1">
      <c r="A541" s="24">
        <v>535</v>
      </c>
      <c r="B541" s="129" t="s">
        <v>568</v>
      </c>
      <c r="C541" s="156" t="s">
        <v>569</v>
      </c>
      <c r="D541" s="45">
        <v>34236274</v>
      </c>
      <c r="E541" s="93">
        <v>23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>
        <v>30</v>
      </c>
      <c r="Q541" s="83"/>
      <c r="R541" s="83"/>
      <c r="S541" s="83"/>
      <c r="T541" s="83"/>
      <c r="U541" s="83">
        <v>39</v>
      </c>
      <c r="V541" s="83"/>
      <c r="W541" s="83"/>
      <c r="X541" s="83"/>
      <c r="Y541" s="38"/>
      <c r="Z541" s="38">
        <v>10</v>
      </c>
      <c r="AA541" s="108">
        <f t="shared" si="90"/>
        <v>39</v>
      </c>
      <c r="AB541" s="38"/>
      <c r="AC541" s="38"/>
      <c r="AD541" s="108">
        <f t="shared" si="91"/>
        <v>0</v>
      </c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>
        <v>15</v>
      </c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83">
        <v>9</v>
      </c>
      <c r="BI541" s="108">
        <f t="shared" si="92"/>
        <v>15</v>
      </c>
      <c r="BJ541" s="38"/>
      <c r="BK541" s="38"/>
      <c r="BL541" s="38"/>
      <c r="BM541" s="38"/>
      <c r="BN541" s="38">
        <v>0</v>
      </c>
      <c r="BO541" s="108">
        <f t="shared" si="93"/>
        <v>0</v>
      </c>
      <c r="BP541" s="38"/>
      <c r="BQ541" s="38"/>
      <c r="BR541" s="38"/>
      <c r="BS541" s="38"/>
      <c r="BT541" s="38">
        <v>0</v>
      </c>
      <c r="BU541" s="108">
        <f t="shared" si="94"/>
        <v>0</v>
      </c>
      <c r="BV541" s="38"/>
      <c r="BW541" s="38"/>
      <c r="BX541" s="38">
        <v>0</v>
      </c>
      <c r="BY541" s="108">
        <f t="shared" si="95"/>
        <v>0</v>
      </c>
      <c r="BZ541" s="28">
        <f t="shared" si="89"/>
        <v>54</v>
      </c>
      <c r="CA541" s="85" t="str">
        <f t="shared" si="96"/>
        <v>1</v>
      </c>
      <c r="CB541" s="38" t="str">
        <f t="shared" si="97"/>
        <v>0</v>
      </c>
      <c r="CC541" s="85" t="str">
        <f t="shared" si="98"/>
        <v>0</v>
      </c>
    </row>
    <row r="542" spans="1:81" s="32" customFormat="1" ht="60" customHeight="1">
      <c r="A542" s="24">
        <v>536</v>
      </c>
      <c r="B542" s="161" t="s">
        <v>570</v>
      </c>
      <c r="C542" s="162" t="s">
        <v>571</v>
      </c>
      <c r="D542" s="49">
        <v>14004987</v>
      </c>
      <c r="E542" s="93">
        <v>15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>
        <v>30</v>
      </c>
      <c r="Q542" s="83"/>
      <c r="R542" s="83"/>
      <c r="S542" s="83"/>
      <c r="T542" s="83"/>
      <c r="U542" s="83"/>
      <c r="V542" s="83"/>
      <c r="W542" s="83"/>
      <c r="X542" s="83"/>
      <c r="Y542" s="83"/>
      <c r="Z542" s="83">
        <v>10</v>
      </c>
      <c r="AA542" s="108">
        <f t="shared" si="90"/>
        <v>30</v>
      </c>
      <c r="AB542" s="83"/>
      <c r="AC542" s="83"/>
      <c r="AD542" s="108">
        <f t="shared" si="91"/>
        <v>0</v>
      </c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76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108">
        <f t="shared" si="92"/>
        <v>0</v>
      </c>
      <c r="BJ542" s="83"/>
      <c r="BK542" s="83"/>
      <c r="BL542" s="83"/>
      <c r="BM542" s="83"/>
      <c r="BN542" s="83">
        <v>0</v>
      </c>
      <c r="BO542" s="108">
        <f t="shared" si="93"/>
        <v>0</v>
      </c>
      <c r="BP542" s="83"/>
      <c r="BQ542" s="83"/>
      <c r="BR542" s="83"/>
      <c r="BS542" s="83"/>
      <c r="BT542" s="83">
        <v>0</v>
      </c>
      <c r="BU542" s="108">
        <f t="shared" si="94"/>
        <v>0</v>
      </c>
      <c r="BV542" s="83"/>
      <c r="BW542" s="83"/>
      <c r="BX542" s="83">
        <v>0</v>
      </c>
      <c r="BY542" s="108">
        <f t="shared" si="95"/>
        <v>0</v>
      </c>
      <c r="BZ542" s="28">
        <f t="shared" si="89"/>
        <v>30</v>
      </c>
      <c r="CA542" s="88" t="str">
        <f t="shared" si="96"/>
        <v>0</v>
      </c>
      <c r="CB542" s="83" t="str">
        <f t="shared" si="97"/>
        <v>1</v>
      </c>
      <c r="CC542" s="88" t="str">
        <f t="shared" si="98"/>
        <v>0</v>
      </c>
    </row>
    <row r="543" spans="1:81" s="32" customFormat="1" ht="60" customHeight="1">
      <c r="A543" s="24">
        <v>537</v>
      </c>
      <c r="B543" s="161" t="s">
        <v>572</v>
      </c>
      <c r="C543" s="162" t="s">
        <v>573</v>
      </c>
      <c r="D543" s="49">
        <v>24842666</v>
      </c>
      <c r="E543" s="93">
        <v>15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>
        <v>30</v>
      </c>
      <c r="Q543" s="83"/>
      <c r="R543" s="83"/>
      <c r="S543" s="83"/>
      <c r="T543" s="83"/>
      <c r="U543" s="83"/>
      <c r="V543" s="83"/>
      <c r="W543" s="83"/>
      <c r="X543" s="83"/>
      <c r="Y543" s="83"/>
      <c r="Z543" s="83">
        <v>10</v>
      </c>
      <c r="AA543" s="108">
        <f t="shared" si="90"/>
        <v>30</v>
      </c>
      <c r="AB543" s="83"/>
      <c r="AC543" s="83"/>
      <c r="AD543" s="108">
        <f t="shared" si="91"/>
        <v>0</v>
      </c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>
        <v>15</v>
      </c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>
        <v>9</v>
      </c>
      <c r="BI543" s="108">
        <f t="shared" si="92"/>
        <v>15</v>
      </c>
      <c r="BJ543" s="83"/>
      <c r="BK543" s="83">
        <v>4</v>
      </c>
      <c r="BL543" s="83"/>
      <c r="BM543" s="83"/>
      <c r="BN543" s="83"/>
      <c r="BO543" s="108">
        <f t="shared" si="93"/>
        <v>4</v>
      </c>
      <c r="BP543" s="83"/>
      <c r="BQ543" s="83"/>
      <c r="BR543" s="83"/>
      <c r="BS543" s="83"/>
      <c r="BT543" s="83">
        <v>0</v>
      </c>
      <c r="BU543" s="108">
        <f t="shared" si="94"/>
        <v>0</v>
      </c>
      <c r="BV543" s="83"/>
      <c r="BW543" s="83"/>
      <c r="BX543" s="83">
        <v>0</v>
      </c>
      <c r="BY543" s="108">
        <f t="shared" si="95"/>
        <v>0</v>
      </c>
      <c r="BZ543" s="28">
        <f t="shared" si="89"/>
        <v>49</v>
      </c>
      <c r="CA543" s="88" t="str">
        <f t="shared" si="96"/>
        <v>1</v>
      </c>
      <c r="CB543" s="83" t="str">
        <f t="shared" si="97"/>
        <v>0</v>
      </c>
      <c r="CC543" s="88" t="str">
        <f t="shared" si="98"/>
        <v>0</v>
      </c>
    </row>
    <row r="544" spans="1:81" s="19" customFormat="1" ht="51" customHeight="1">
      <c r="A544" s="24">
        <v>538</v>
      </c>
      <c r="B544" s="129" t="s">
        <v>574</v>
      </c>
      <c r="C544" s="156" t="s">
        <v>575</v>
      </c>
      <c r="D544" s="45">
        <v>33460268</v>
      </c>
      <c r="E544" s="93">
        <v>15</v>
      </c>
      <c r="F544" s="83"/>
      <c r="G544" s="83"/>
      <c r="H544" s="83"/>
      <c r="I544" s="83">
        <v>39</v>
      </c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38"/>
      <c r="Z544" s="38">
        <v>10</v>
      </c>
      <c r="AA544" s="108">
        <f t="shared" si="90"/>
        <v>39</v>
      </c>
      <c r="AB544" s="38"/>
      <c r="AC544" s="38"/>
      <c r="AD544" s="108">
        <f t="shared" si="91"/>
        <v>0</v>
      </c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83"/>
      <c r="BI544" s="108">
        <f t="shared" si="92"/>
        <v>0</v>
      </c>
      <c r="BJ544" s="38"/>
      <c r="BK544" s="38"/>
      <c r="BL544" s="38"/>
      <c r="BM544" s="38"/>
      <c r="BN544" s="38">
        <v>0</v>
      </c>
      <c r="BO544" s="108">
        <f t="shared" si="93"/>
        <v>0</v>
      </c>
      <c r="BP544" s="38"/>
      <c r="BQ544" s="38"/>
      <c r="BR544" s="38"/>
      <c r="BS544" s="38"/>
      <c r="BT544" s="38">
        <v>0</v>
      </c>
      <c r="BU544" s="108">
        <f t="shared" si="94"/>
        <v>0</v>
      </c>
      <c r="BV544" s="38"/>
      <c r="BW544" s="38"/>
      <c r="BX544" s="38">
        <v>0</v>
      </c>
      <c r="BY544" s="108">
        <f t="shared" si="95"/>
        <v>0</v>
      </c>
      <c r="BZ544" s="28">
        <f t="shared" si="89"/>
        <v>39</v>
      </c>
      <c r="CA544" s="85" t="str">
        <f t="shared" si="96"/>
        <v>0</v>
      </c>
      <c r="CB544" s="38" t="str">
        <f t="shared" si="97"/>
        <v>1</v>
      </c>
      <c r="CC544" s="85" t="str">
        <f t="shared" si="98"/>
        <v>0</v>
      </c>
    </row>
    <row r="545" spans="1:81" s="32" customFormat="1" ht="30" customHeight="1">
      <c r="A545" s="24">
        <v>539</v>
      </c>
      <c r="B545" s="164" t="s">
        <v>576</v>
      </c>
      <c r="C545" s="165" t="s">
        <v>577</v>
      </c>
      <c r="D545" s="102" t="s">
        <v>384</v>
      </c>
      <c r="E545" s="83">
        <v>23</v>
      </c>
      <c r="F545" s="83"/>
      <c r="G545" s="83"/>
      <c r="H545" s="83"/>
      <c r="I545" s="83">
        <v>39</v>
      </c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>
        <v>10</v>
      </c>
      <c r="AA545" s="108">
        <f t="shared" si="90"/>
        <v>39</v>
      </c>
      <c r="AB545" s="83"/>
      <c r="AC545" s="83"/>
      <c r="AD545" s="108">
        <f t="shared" si="91"/>
        <v>0</v>
      </c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108">
        <f t="shared" si="92"/>
        <v>0</v>
      </c>
      <c r="BJ545" s="83"/>
      <c r="BK545" s="83"/>
      <c r="BL545" s="83"/>
      <c r="BM545" s="83"/>
      <c r="BN545" s="83">
        <v>0</v>
      </c>
      <c r="BO545" s="108">
        <f t="shared" si="93"/>
        <v>0</v>
      </c>
      <c r="BP545" s="83"/>
      <c r="BQ545" s="83"/>
      <c r="BR545" s="83"/>
      <c r="BS545" s="83"/>
      <c r="BT545" s="83">
        <v>0</v>
      </c>
      <c r="BU545" s="108">
        <f t="shared" si="94"/>
        <v>0</v>
      </c>
      <c r="BV545" s="83"/>
      <c r="BW545" s="83"/>
      <c r="BX545" s="83">
        <v>0</v>
      </c>
      <c r="BY545" s="108">
        <f t="shared" si="95"/>
        <v>0</v>
      </c>
      <c r="BZ545" s="28">
        <f t="shared" si="89"/>
        <v>39</v>
      </c>
      <c r="CA545" s="88" t="str">
        <f t="shared" si="96"/>
        <v>0</v>
      </c>
      <c r="CB545" s="83" t="str">
        <f t="shared" si="97"/>
        <v>1</v>
      </c>
      <c r="CC545" s="88" t="str">
        <f t="shared" si="98"/>
        <v>0</v>
      </c>
    </row>
    <row r="546" spans="1:81" s="32" customFormat="1" ht="31.5" customHeight="1">
      <c r="A546" s="24">
        <v>540</v>
      </c>
      <c r="B546" s="161" t="s">
        <v>578</v>
      </c>
      <c r="C546" s="166" t="s">
        <v>579</v>
      </c>
      <c r="D546" s="81">
        <v>32186080</v>
      </c>
      <c r="E546" s="83">
        <v>23</v>
      </c>
      <c r="F546" s="83"/>
      <c r="G546" s="83"/>
      <c r="H546" s="83"/>
      <c r="I546" s="83">
        <v>39</v>
      </c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>
        <v>10</v>
      </c>
      <c r="AA546" s="108">
        <f t="shared" si="90"/>
        <v>39</v>
      </c>
      <c r="AB546" s="83"/>
      <c r="AC546" s="83"/>
      <c r="AD546" s="108">
        <f t="shared" si="91"/>
        <v>0</v>
      </c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>
        <v>39</v>
      </c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>
        <v>9</v>
      </c>
      <c r="BI546" s="108">
        <f t="shared" si="92"/>
        <v>39</v>
      </c>
      <c r="BJ546" s="83"/>
      <c r="BK546" s="83"/>
      <c r="BL546" s="83"/>
      <c r="BM546" s="83">
        <v>1</v>
      </c>
      <c r="BN546" s="83"/>
      <c r="BO546" s="108">
        <f t="shared" si="93"/>
        <v>1</v>
      </c>
      <c r="BP546" s="83"/>
      <c r="BQ546" s="83"/>
      <c r="BR546" s="83"/>
      <c r="BS546" s="83"/>
      <c r="BT546" s="83">
        <v>0</v>
      </c>
      <c r="BU546" s="108">
        <f t="shared" si="94"/>
        <v>0</v>
      </c>
      <c r="BV546" s="83"/>
      <c r="BW546" s="83"/>
      <c r="BX546" s="83">
        <v>0</v>
      </c>
      <c r="BY546" s="108">
        <f t="shared" si="95"/>
        <v>0</v>
      </c>
      <c r="BZ546" s="28">
        <f t="shared" si="89"/>
        <v>79</v>
      </c>
      <c r="CA546" s="88" t="str">
        <f t="shared" si="96"/>
        <v>1</v>
      </c>
      <c r="CB546" s="83" t="str">
        <f t="shared" si="97"/>
        <v>0</v>
      </c>
      <c r="CC546" s="88" t="str">
        <f t="shared" si="98"/>
        <v>0</v>
      </c>
    </row>
    <row r="547" spans="1:81" ht="135" customHeight="1">
      <c r="A547" s="24">
        <v>541</v>
      </c>
      <c r="B547" s="167" t="s">
        <v>580</v>
      </c>
      <c r="C547" s="123" t="s">
        <v>581</v>
      </c>
      <c r="D547" s="35">
        <v>38708941</v>
      </c>
      <c r="E547" s="28">
        <v>23</v>
      </c>
      <c r="F547" s="28"/>
      <c r="G547" s="28">
        <v>29</v>
      </c>
      <c r="H547" s="28"/>
      <c r="I547" s="28"/>
      <c r="J547" s="28"/>
      <c r="K547" s="28">
        <v>39</v>
      </c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108">
        <f aca="true" t="shared" si="99" ref="AA547:AA577">MAX(E547:Z547)</f>
        <v>39</v>
      </c>
      <c r="AB547" s="28"/>
      <c r="AC547" s="28">
        <v>21</v>
      </c>
      <c r="AD547" s="108">
        <f aca="true" t="shared" si="100" ref="AD547:AD552">MAX(AB547:AC547)</f>
        <v>21</v>
      </c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108">
        <f aca="true" t="shared" si="101" ref="BI547:BI552">MAX(AE547:BH547)</f>
        <v>0</v>
      </c>
      <c r="BJ547" s="28"/>
      <c r="BK547" s="28"/>
      <c r="BL547" s="28"/>
      <c r="BM547" s="28"/>
      <c r="BN547" s="28">
        <v>0</v>
      </c>
      <c r="BO547" s="108">
        <f aca="true" t="shared" si="102" ref="BO547:BO552">MAX(BJ547:BN547)</f>
        <v>0</v>
      </c>
      <c r="BP547" s="28"/>
      <c r="BQ547" s="28"/>
      <c r="BR547" s="28"/>
      <c r="BS547" s="28"/>
      <c r="BT547" s="28">
        <v>0</v>
      </c>
      <c r="BU547" s="108">
        <f aca="true" t="shared" si="103" ref="BU547:BU577">MAX(BP547:BT547)</f>
        <v>0</v>
      </c>
      <c r="BV547" s="28"/>
      <c r="BW547" s="28"/>
      <c r="BX547" s="28">
        <v>0</v>
      </c>
      <c r="BY547" s="108">
        <f aca="true" t="shared" si="104" ref="BY547:BY577">MAX(BV547:BX547)</f>
        <v>0</v>
      </c>
      <c r="BZ547" s="28">
        <f aca="true" t="shared" si="105" ref="BZ547:BZ552">AA547+AD547+BI547+BO547+BU547+BY547</f>
        <v>60</v>
      </c>
      <c r="CA547" s="85" t="str">
        <f aca="true" t="shared" si="106" ref="CA547:CA552">IF(BZ547=41,"1",IF(BZ547&gt;41,"1","0"))</f>
        <v>1</v>
      </c>
      <c r="CB547" s="38" t="str">
        <f aca="true" t="shared" si="107" ref="CB547:CB552">IF(BZ547=21,"1",IF(AND(BZ547&gt;21,BZ547&lt;40),"1",IF(BZ547=40,"1","0")))</f>
        <v>0</v>
      </c>
      <c r="CC547" s="85" t="str">
        <f aca="true" t="shared" si="108" ref="CC547:CC552">IF(BZ547&lt;20,"1",IF(BZ547=20,"1","0"))</f>
        <v>0</v>
      </c>
    </row>
    <row r="548" spans="1:81" ht="42.75" customHeight="1">
      <c r="A548" s="24">
        <v>542</v>
      </c>
      <c r="B548" s="123" t="s">
        <v>582</v>
      </c>
      <c r="C548" s="123" t="s">
        <v>583</v>
      </c>
      <c r="D548" s="51">
        <v>32413814</v>
      </c>
      <c r="E548" s="83"/>
      <c r="F548" s="83"/>
      <c r="G548" s="83"/>
      <c r="H548" s="83"/>
      <c r="I548" s="83">
        <v>39</v>
      </c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38"/>
      <c r="Z548" s="38"/>
      <c r="AA548" s="108">
        <f t="shared" si="99"/>
        <v>39</v>
      </c>
      <c r="AB548" s="38"/>
      <c r="AC548" s="38"/>
      <c r="AD548" s="108">
        <f t="shared" si="100"/>
        <v>0</v>
      </c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>
        <v>39</v>
      </c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83"/>
      <c r="BI548" s="108">
        <f t="shared" si="101"/>
        <v>39</v>
      </c>
      <c r="BJ548" s="38"/>
      <c r="BK548" s="38"/>
      <c r="BL548" s="38">
        <v>2</v>
      </c>
      <c r="BM548" s="38"/>
      <c r="BN548" s="38"/>
      <c r="BO548" s="108">
        <f t="shared" si="102"/>
        <v>2</v>
      </c>
      <c r="BP548" s="38"/>
      <c r="BQ548" s="38"/>
      <c r="BR548" s="38"/>
      <c r="BS548" s="38"/>
      <c r="BT548" s="38">
        <v>0</v>
      </c>
      <c r="BU548" s="108">
        <f t="shared" si="103"/>
        <v>0</v>
      </c>
      <c r="BV548" s="38"/>
      <c r="BW548" s="38"/>
      <c r="BX548" s="38">
        <v>0</v>
      </c>
      <c r="BY548" s="108">
        <f t="shared" si="104"/>
        <v>0</v>
      </c>
      <c r="BZ548" s="28">
        <f t="shared" si="105"/>
        <v>80</v>
      </c>
      <c r="CA548" s="85" t="str">
        <f t="shared" si="106"/>
        <v>1</v>
      </c>
      <c r="CB548" s="38" t="str">
        <f t="shared" si="107"/>
        <v>0</v>
      </c>
      <c r="CC548" s="85" t="str">
        <f t="shared" si="108"/>
        <v>0</v>
      </c>
    </row>
    <row r="549" spans="1:81" ht="15" customHeight="1">
      <c r="A549" s="24">
        <v>543</v>
      </c>
      <c r="B549" s="123" t="s">
        <v>584</v>
      </c>
      <c r="C549" s="167" t="s">
        <v>585</v>
      </c>
      <c r="D549" s="52" t="s">
        <v>355</v>
      </c>
      <c r="E549" s="83"/>
      <c r="F549" s="83">
        <v>33</v>
      </c>
      <c r="G549" s="83"/>
      <c r="H549" s="83"/>
      <c r="I549" s="83">
        <v>39</v>
      </c>
      <c r="J549" s="83"/>
      <c r="K549" s="83">
        <v>39</v>
      </c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38"/>
      <c r="Z549" s="38"/>
      <c r="AA549" s="108">
        <f t="shared" si="99"/>
        <v>39</v>
      </c>
      <c r="AB549" s="38"/>
      <c r="AC549" s="96"/>
      <c r="AD549" s="108">
        <f t="shared" si="100"/>
        <v>0</v>
      </c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>
        <v>39</v>
      </c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83"/>
      <c r="BI549" s="108">
        <f t="shared" si="101"/>
        <v>39</v>
      </c>
      <c r="BJ549" s="38"/>
      <c r="BK549" s="38">
        <v>4</v>
      </c>
      <c r="BL549" s="38"/>
      <c r="BM549" s="38"/>
      <c r="BN549" s="38"/>
      <c r="BO549" s="108">
        <f t="shared" si="102"/>
        <v>4</v>
      </c>
      <c r="BP549" s="38"/>
      <c r="BQ549" s="38"/>
      <c r="BR549" s="38"/>
      <c r="BS549" s="38"/>
      <c r="BT549" s="38">
        <v>0</v>
      </c>
      <c r="BU549" s="108">
        <f t="shared" si="103"/>
        <v>0</v>
      </c>
      <c r="BV549" s="38"/>
      <c r="BW549" s="38"/>
      <c r="BX549" s="38">
        <v>0</v>
      </c>
      <c r="BY549" s="108">
        <f t="shared" si="104"/>
        <v>0</v>
      </c>
      <c r="BZ549" s="28">
        <f t="shared" si="105"/>
        <v>82</v>
      </c>
      <c r="CA549" s="85" t="str">
        <f t="shared" si="106"/>
        <v>1</v>
      </c>
      <c r="CB549" s="38" t="str">
        <f t="shared" si="107"/>
        <v>0</v>
      </c>
      <c r="CC549" s="85" t="str">
        <f t="shared" si="108"/>
        <v>0</v>
      </c>
    </row>
    <row r="550" spans="1:81" ht="31.5">
      <c r="A550" s="24">
        <v>544</v>
      </c>
      <c r="B550" s="123" t="s">
        <v>586</v>
      </c>
      <c r="C550" s="123" t="s">
        <v>587</v>
      </c>
      <c r="D550" s="35">
        <v>32024017</v>
      </c>
      <c r="E550" s="83">
        <v>15</v>
      </c>
      <c r="F550" s="83">
        <v>33</v>
      </c>
      <c r="G550" s="83"/>
      <c r="H550" s="83"/>
      <c r="I550" s="83">
        <v>39</v>
      </c>
      <c r="J550" s="83"/>
      <c r="K550" s="83">
        <v>39</v>
      </c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38"/>
      <c r="Z550" s="38"/>
      <c r="AA550" s="108">
        <f t="shared" si="99"/>
        <v>39</v>
      </c>
      <c r="AB550" s="38"/>
      <c r="AC550" s="38"/>
      <c r="AD550" s="108">
        <f t="shared" si="100"/>
        <v>0</v>
      </c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>
        <v>39</v>
      </c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83"/>
      <c r="BI550" s="108">
        <f t="shared" si="101"/>
        <v>39</v>
      </c>
      <c r="BJ550" s="38"/>
      <c r="BK550" s="38"/>
      <c r="BL550" s="38">
        <v>2</v>
      </c>
      <c r="BM550" s="38"/>
      <c r="BN550" s="38"/>
      <c r="BO550" s="108">
        <f t="shared" si="102"/>
        <v>2</v>
      </c>
      <c r="BP550" s="38"/>
      <c r="BQ550" s="38"/>
      <c r="BR550" s="38"/>
      <c r="BS550" s="38"/>
      <c r="BT550" s="38">
        <v>0</v>
      </c>
      <c r="BU550" s="108">
        <f t="shared" si="103"/>
        <v>0</v>
      </c>
      <c r="BV550" s="38"/>
      <c r="BW550" s="38"/>
      <c r="BX550" s="38">
        <v>0</v>
      </c>
      <c r="BY550" s="108">
        <f t="shared" si="104"/>
        <v>0</v>
      </c>
      <c r="BZ550" s="28">
        <f t="shared" si="105"/>
        <v>80</v>
      </c>
      <c r="CA550" s="85" t="str">
        <f t="shared" si="106"/>
        <v>1</v>
      </c>
      <c r="CB550" s="38" t="str">
        <f t="shared" si="107"/>
        <v>0</v>
      </c>
      <c r="CC550" s="85" t="str">
        <f t="shared" si="108"/>
        <v>0</v>
      </c>
    </row>
    <row r="551" spans="1:81" ht="63">
      <c r="A551" s="24">
        <v>545</v>
      </c>
      <c r="B551" s="123" t="s">
        <v>590</v>
      </c>
      <c r="C551" s="123" t="s">
        <v>591</v>
      </c>
      <c r="D551" s="35">
        <v>30880624</v>
      </c>
      <c r="E551" s="83">
        <v>15</v>
      </c>
      <c r="F551" s="83"/>
      <c r="G551" s="83"/>
      <c r="H551" s="83"/>
      <c r="I551" s="83"/>
      <c r="J551" s="83">
        <v>21</v>
      </c>
      <c r="K551" s="83">
        <v>39</v>
      </c>
      <c r="L551" s="83"/>
      <c r="M551" s="83"/>
      <c r="N551" s="83"/>
      <c r="O551" s="83"/>
      <c r="P551" s="83">
        <v>30</v>
      </c>
      <c r="Q551" s="83"/>
      <c r="R551" s="83">
        <v>30</v>
      </c>
      <c r="S551" s="83"/>
      <c r="T551" s="83"/>
      <c r="U551" s="83"/>
      <c r="V551" s="83"/>
      <c r="W551" s="83"/>
      <c r="X551" s="83"/>
      <c r="Y551" s="38"/>
      <c r="Z551" s="38"/>
      <c r="AA551" s="108">
        <f t="shared" si="99"/>
        <v>39</v>
      </c>
      <c r="AB551" s="38"/>
      <c r="AC551" s="38"/>
      <c r="AD551" s="108">
        <f t="shared" si="100"/>
        <v>0</v>
      </c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83"/>
      <c r="BI551" s="108">
        <f t="shared" si="101"/>
        <v>0</v>
      </c>
      <c r="BJ551" s="38"/>
      <c r="BK551" s="38"/>
      <c r="BL551" s="38"/>
      <c r="BM551" s="38"/>
      <c r="BN551" s="38">
        <v>0</v>
      </c>
      <c r="BO551" s="108">
        <f t="shared" si="102"/>
        <v>0</v>
      </c>
      <c r="BP551" s="38"/>
      <c r="BQ551" s="38"/>
      <c r="BR551" s="38"/>
      <c r="BS551" s="38"/>
      <c r="BT551" s="38">
        <v>0</v>
      </c>
      <c r="BU551" s="108">
        <f t="shared" si="103"/>
        <v>0</v>
      </c>
      <c r="BV551" s="38"/>
      <c r="BW551" s="38"/>
      <c r="BX551" s="38">
        <v>0</v>
      </c>
      <c r="BY551" s="108">
        <f t="shared" si="104"/>
        <v>0</v>
      </c>
      <c r="BZ551" s="28">
        <f t="shared" si="105"/>
        <v>39</v>
      </c>
      <c r="CA551" s="85" t="str">
        <f t="shared" si="106"/>
        <v>0</v>
      </c>
      <c r="CB551" s="38" t="str">
        <f t="shared" si="107"/>
        <v>1</v>
      </c>
      <c r="CC551" s="85" t="str">
        <f t="shared" si="108"/>
        <v>0</v>
      </c>
    </row>
    <row r="552" spans="1:81" ht="60" customHeight="1">
      <c r="A552" s="24">
        <v>546</v>
      </c>
      <c r="B552" s="167" t="s">
        <v>592</v>
      </c>
      <c r="C552" s="123" t="s">
        <v>593</v>
      </c>
      <c r="D552" s="35">
        <v>14025535</v>
      </c>
      <c r="E552" s="83"/>
      <c r="F552" s="83"/>
      <c r="G552" s="83"/>
      <c r="H552" s="83"/>
      <c r="I552" s="83">
        <v>39</v>
      </c>
      <c r="J552" s="83"/>
      <c r="K552" s="83">
        <v>39</v>
      </c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108">
        <f t="shared" si="99"/>
        <v>39</v>
      </c>
      <c r="AB552" s="83"/>
      <c r="AC552" s="83"/>
      <c r="AD552" s="108">
        <f t="shared" si="100"/>
        <v>0</v>
      </c>
      <c r="AE552" s="83"/>
      <c r="AF552" s="83">
        <v>15</v>
      </c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>
        <v>39</v>
      </c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>
        <v>9</v>
      </c>
      <c r="BI552" s="108">
        <f t="shared" si="101"/>
        <v>39</v>
      </c>
      <c r="BJ552" s="83">
        <v>5</v>
      </c>
      <c r="BK552" s="83"/>
      <c r="BL552" s="83"/>
      <c r="BM552" s="83"/>
      <c r="BN552" s="83"/>
      <c r="BO552" s="108">
        <f t="shared" si="102"/>
        <v>5</v>
      </c>
      <c r="BP552" s="83"/>
      <c r="BQ552" s="83"/>
      <c r="BR552" s="83"/>
      <c r="BS552" s="83"/>
      <c r="BT552" s="83">
        <v>0</v>
      </c>
      <c r="BU552" s="108">
        <f t="shared" si="103"/>
        <v>0</v>
      </c>
      <c r="BV552" s="83"/>
      <c r="BW552" s="83"/>
      <c r="BX552" s="83">
        <v>0</v>
      </c>
      <c r="BY552" s="108">
        <f t="shared" si="104"/>
        <v>0</v>
      </c>
      <c r="BZ552" s="28">
        <f t="shared" si="105"/>
        <v>83</v>
      </c>
      <c r="CA552" s="88" t="str">
        <f t="shared" si="106"/>
        <v>1</v>
      </c>
      <c r="CB552" s="83" t="str">
        <f t="shared" si="107"/>
        <v>0</v>
      </c>
      <c r="CC552" s="88" t="str">
        <f t="shared" si="108"/>
        <v>0</v>
      </c>
    </row>
    <row r="553" spans="1:81" ht="71.25" customHeight="1">
      <c r="A553" s="24">
        <v>547</v>
      </c>
      <c r="B553" s="123" t="s">
        <v>594</v>
      </c>
      <c r="C553" s="123" t="s">
        <v>595</v>
      </c>
      <c r="D553" s="52" t="s">
        <v>596</v>
      </c>
      <c r="E553" s="83"/>
      <c r="F553" s="83"/>
      <c r="G553" s="83"/>
      <c r="H553" s="83"/>
      <c r="I553" s="83"/>
      <c r="J553" s="83"/>
      <c r="K553" s="83">
        <v>39</v>
      </c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38"/>
      <c r="Z553" s="38"/>
      <c r="AA553" s="108">
        <f t="shared" si="99"/>
        <v>39</v>
      </c>
      <c r="AB553" s="38"/>
      <c r="AC553" s="38"/>
      <c r="AD553" s="10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83"/>
      <c r="BI553" s="108"/>
      <c r="BJ553" s="38"/>
      <c r="BK553" s="38"/>
      <c r="BL553" s="38"/>
      <c r="BM553" s="38"/>
      <c r="BN553" s="38">
        <v>0</v>
      </c>
      <c r="BO553" s="108"/>
      <c r="BP553" s="38"/>
      <c r="BQ553" s="38"/>
      <c r="BR553" s="38"/>
      <c r="BS553" s="38"/>
      <c r="BT553" s="38">
        <v>0</v>
      </c>
      <c r="BU553" s="108">
        <f t="shared" si="103"/>
        <v>0</v>
      </c>
      <c r="BV553" s="38"/>
      <c r="BW553" s="38"/>
      <c r="BX553" s="38">
        <v>0</v>
      </c>
      <c r="BY553" s="108">
        <f t="shared" si="104"/>
        <v>0</v>
      </c>
      <c r="BZ553" s="28">
        <v>39</v>
      </c>
      <c r="CA553" s="88" t="str">
        <f>IF(BZ553=41,"1",IF(BZ553&gt;41,"1","0"))</f>
        <v>0</v>
      </c>
      <c r="CB553" s="83" t="str">
        <f>IF(BZ553=21,"1",IF(AND(BZ553&gt;21,BZ553&lt;40),"1",IF(BZ553=40,"1","0")))</f>
        <v>1</v>
      </c>
      <c r="CC553" s="88" t="str">
        <f>IF(BZ553&lt;20,"1",IF(BZ553=20,"1","0"))</f>
        <v>0</v>
      </c>
    </row>
    <row r="554" spans="1:81" ht="157.5">
      <c r="A554" s="24">
        <v>548</v>
      </c>
      <c r="B554" s="167" t="s">
        <v>597</v>
      </c>
      <c r="C554" s="123" t="s">
        <v>598</v>
      </c>
      <c r="D554" s="35">
        <v>30019775</v>
      </c>
      <c r="E554" s="83">
        <v>15</v>
      </c>
      <c r="F554" s="83">
        <v>33</v>
      </c>
      <c r="G554" s="83"/>
      <c r="H554" s="83"/>
      <c r="I554" s="83"/>
      <c r="J554" s="83"/>
      <c r="K554" s="83">
        <v>10</v>
      </c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38"/>
      <c r="Z554" s="38"/>
      <c r="AA554" s="108">
        <f t="shared" si="99"/>
        <v>33</v>
      </c>
      <c r="AB554" s="38"/>
      <c r="AC554" s="38">
        <v>21</v>
      </c>
      <c r="AD554" s="108">
        <f aca="true" t="shared" si="109" ref="AD554:AD585">MAX(AB554:AC554)</f>
        <v>21</v>
      </c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>
        <v>18</v>
      </c>
      <c r="BH554" s="83"/>
      <c r="BI554" s="108">
        <f aca="true" t="shared" si="110" ref="BI554:BI585">MAX(AE554:BH554)</f>
        <v>18</v>
      </c>
      <c r="BJ554" s="38"/>
      <c r="BK554" s="38">
        <v>4</v>
      </c>
      <c r="BL554" s="38"/>
      <c r="BM554" s="38"/>
      <c r="BN554" s="38">
        <v>0</v>
      </c>
      <c r="BO554" s="108">
        <f aca="true" t="shared" si="111" ref="BO554:BO585">MAX(BJ554:BN554)</f>
        <v>4</v>
      </c>
      <c r="BP554" s="38"/>
      <c r="BQ554" s="38"/>
      <c r="BR554" s="38"/>
      <c r="BS554" s="38">
        <v>1</v>
      </c>
      <c r="BT554" s="38"/>
      <c r="BU554" s="108">
        <f t="shared" si="103"/>
        <v>1</v>
      </c>
      <c r="BV554" s="38"/>
      <c r="BW554" s="38"/>
      <c r="BX554" s="38">
        <v>0</v>
      </c>
      <c r="BY554" s="108">
        <f t="shared" si="104"/>
        <v>0</v>
      </c>
      <c r="BZ554" s="28">
        <f aca="true" t="shared" si="112" ref="BZ554:BZ591">AA554+AD554+BI554+BO554+BU554+BY554</f>
        <v>77</v>
      </c>
      <c r="CA554" s="85" t="str">
        <f aca="true" t="shared" si="113" ref="CA554:CA592">IF(BZ554=41,"1",IF(BZ554&gt;41,"1","0"))</f>
        <v>1</v>
      </c>
      <c r="CB554" s="38" t="str">
        <f aca="true" t="shared" si="114" ref="CB554:CB592">IF(BZ554=21,"1",IF(AND(BZ554&gt;21,BZ554&lt;40),"1",IF(BZ554=40,"1","0")))</f>
        <v>0</v>
      </c>
      <c r="CC554" s="85" t="str">
        <f aca="true" t="shared" si="115" ref="CC554:CC592">IF(BZ554&lt;20,"1",IF(BZ554=20,"1","0"))</f>
        <v>0</v>
      </c>
    </row>
    <row r="555" spans="1:81" ht="110.25">
      <c r="A555" s="24">
        <v>549</v>
      </c>
      <c r="B555" s="123" t="s">
        <v>599</v>
      </c>
      <c r="C555" s="123" t="s">
        <v>600</v>
      </c>
      <c r="D555" s="35">
        <v>41530232</v>
      </c>
      <c r="E555" s="31">
        <v>15</v>
      </c>
      <c r="F555" s="83">
        <v>33</v>
      </c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38"/>
      <c r="Z555" s="38"/>
      <c r="AA555" s="108">
        <f t="shared" si="99"/>
        <v>33</v>
      </c>
      <c r="AB555" s="38"/>
      <c r="AC555" s="38">
        <v>21</v>
      </c>
      <c r="AD555" s="108">
        <f t="shared" si="109"/>
        <v>21</v>
      </c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83"/>
      <c r="BI555" s="108">
        <f t="shared" si="110"/>
        <v>0</v>
      </c>
      <c r="BJ555" s="38"/>
      <c r="BK555" s="38"/>
      <c r="BL555" s="38"/>
      <c r="BM555" s="38"/>
      <c r="BN555" s="38">
        <v>0</v>
      </c>
      <c r="BO555" s="108">
        <f t="shared" si="111"/>
        <v>0</v>
      </c>
      <c r="BP555" s="38"/>
      <c r="BQ555" s="38"/>
      <c r="BR555" s="38"/>
      <c r="BS555" s="38"/>
      <c r="BT555" s="38">
        <v>0</v>
      </c>
      <c r="BU555" s="108">
        <f t="shared" si="103"/>
        <v>0</v>
      </c>
      <c r="BV555" s="38"/>
      <c r="BW555" s="38"/>
      <c r="BX555" s="38">
        <v>0</v>
      </c>
      <c r="BY555" s="108">
        <f t="shared" si="104"/>
        <v>0</v>
      </c>
      <c r="BZ555" s="28">
        <f t="shared" si="112"/>
        <v>54</v>
      </c>
      <c r="CA555" s="85" t="str">
        <f t="shared" si="113"/>
        <v>1</v>
      </c>
      <c r="CB555" s="38" t="str">
        <f t="shared" si="114"/>
        <v>0</v>
      </c>
      <c r="CC555" s="85" t="str">
        <f t="shared" si="115"/>
        <v>0</v>
      </c>
    </row>
    <row r="556" spans="1:81" ht="94.5">
      <c r="A556" s="24">
        <v>550</v>
      </c>
      <c r="B556" s="168" t="s">
        <v>601</v>
      </c>
      <c r="C556" s="123" t="s">
        <v>602</v>
      </c>
      <c r="D556" s="35">
        <v>35386087</v>
      </c>
      <c r="E556" s="83">
        <v>15</v>
      </c>
      <c r="F556" s="83">
        <v>33</v>
      </c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38"/>
      <c r="Z556" s="38"/>
      <c r="AA556" s="108">
        <f t="shared" si="99"/>
        <v>33</v>
      </c>
      <c r="AB556" s="38"/>
      <c r="AC556" s="38">
        <v>21</v>
      </c>
      <c r="AD556" s="108">
        <f t="shared" si="109"/>
        <v>21</v>
      </c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83"/>
      <c r="BI556" s="108">
        <f t="shared" si="110"/>
        <v>0</v>
      </c>
      <c r="BJ556" s="38"/>
      <c r="BK556" s="38"/>
      <c r="BL556" s="38"/>
      <c r="BM556" s="38"/>
      <c r="BN556" s="38">
        <v>0</v>
      </c>
      <c r="BO556" s="108">
        <f t="shared" si="111"/>
        <v>0</v>
      </c>
      <c r="BP556" s="38"/>
      <c r="BQ556" s="38"/>
      <c r="BR556" s="38"/>
      <c r="BS556" s="38"/>
      <c r="BT556" s="38">
        <v>0</v>
      </c>
      <c r="BU556" s="108">
        <f t="shared" si="103"/>
        <v>0</v>
      </c>
      <c r="BV556" s="38"/>
      <c r="BW556" s="38"/>
      <c r="BX556" s="38">
        <v>0</v>
      </c>
      <c r="BY556" s="108">
        <f t="shared" si="104"/>
        <v>0</v>
      </c>
      <c r="BZ556" s="28">
        <f t="shared" si="112"/>
        <v>54</v>
      </c>
      <c r="CA556" s="85" t="str">
        <f t="shared" si="113"/>
        <v>1</v>
      </c>
      <c r="CB556" s="38" t="str">
        <f t="shared" si="114"/>
        <v>0</v>
      </c>
      <c r="CC556" s="85" t="str">
        <f t="shared" si="115"/>
        <v>0</v>
      </c>
    </row>
    <row r="557" spans="1:81" ht="135" customHeight="1">
      <c r="A557" s="24">
        <v>551</v>
      </c>
      <c r="B557" s="123" t="s">
        <v>603</v>
      </c>
      <c r="C557" s="123" t="s">
        <v>604</v>
      </c>
      <c r="D557" s="35">
        <v>41471782</v>
      </c>
      <c r="E557" s="31"/>
      <c r="F557" s="83"/>
      <c r="G557" s="83"/>
      <c r="H557" s="83"/>
      <c r="I557" s="83"/>
      <c r="J557" s="83"/>
      <c r="K557" s="83">
        <v>39</v>
      </c>
      <c r="L557" s="83"/>
      <c r="M557" s="83"/>
      <c r="N557" s="83"/>
      <c r="O557" s="83"/>
      <c r="P557" s="83">
        <v>30</v>
      </c>
      <c r="Q557" s="83"/>
      <c r="R557" s="83"/>
      <c r="S557" s="83"/>
      <c r="T557" s="83"/>
      <c r="U557" s="83"/>
      <c r="V557" s="83"/>
      <c r="W557" s="83"/>
      <c r="X557" s="83"/>
      <c r="Y557" s="38"/>
      <c r="Z557" s="38"/>
      <c r="AA557" s="108">
        <f t="shared" si="99"/>
        <v>39</v>
      </c>
      <c r="AB557" s="38"/>
      <c r="AC557" s="38"/>
      <c r="AD557" s="108">
        <f t="shared" si="109"/>
        <v>0</v>
      </c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83"/>
      <c r="BI557" s="108">
        <f t="shared" si="110"/>
        <v>0</v>
      </c>
      <c r="BJ557" s="38"/>
      <c r="BK557" s="38"/>
      <c r="BL557" s="38"/>
      <c r="BM557" s="38"/>
      <c r="BN557" s="38">
        <v>0</v>
      </c>
      <c r="BO557" s="108">
        <f t="shared" si="111"/>
        <v>0</v>
      </c>
      <c r="BP557" s="38"/>
      <c r="BQ557" s="38"/>
      <c r="BR557" s="38"/>
      <c r="BS557" s="38"/>
      <c r="BT557" s="38">
        <v>0</v>
      </c>
      <c r="BU557" s="108">
        <f t="shared" si="103"/>
        <v>0</v>
      </c>
      <c r="BV557" s="38"/>
      <c r="BW557" s="38"/>
      <c r="BX557" s="38">
        <v>0</v>
      </c>
      <c r="BY557" s="108">
        <f t="shared" si="104"/>
        <v>0</v>
      </c>
      <c r="BZ557" s="28">
        <f t="shared" si="112"/>
        <v>39</v>
      </c>
      <c r="CA557" s="85" t="str">
        <f t="shared" si="113"/>
        <v>0</v>
      </c>
      <c r="CB557" s="38" t="str">
        <f t="shared" si="114"/>
        <v>1</v>
      </c>
      <c r="CC557" s="85" t="str">
        <f t="shared" si="115"/>
        <v>0</v>
      </c>
    </row>
    <row r="558" spans="1:81" ht="135" customHeight="1">
      <c r="A558" s="24">
        <v>552</v>
      </c>
      <c r="B558" s="169" t="s">
        <v>605</v>
      </c>
      <c r="C558" s="123" t="s">
        <v>606</v>
      </c>
      <c r="D558" s="35">
        <v>41104731</v>
      </c>
      <c r="E558" s="83"/>
      <c r="F558" s="83"/>
      <c r="G558" s="83"/>
      <c r="H558" s="83"/>
      <c r="I558" s="83"/>
      <c r="J558" s="83"/>
      <c r="K558" s="83">
        <v>39</v>
      </c>
      <c r="L558" s="83"/>
      <c r="M558" s="83"/>
      <c r="N558" s="83"/>
      <c r="O558" s="83"/>
      <c r="P558" s="83">
        <v>30</v>
      </c>
      <c r="Q558" s="83"/>
      <c r="R558" s="83"/>
      <c r="S558" s="83"/>
      <c r="T558" s="83"/>
      <c r="U558" s="83"/>
      <c r="V558" s="83"/>
      <c r="W558" s="83"/>
      <c r="X558" s="83"/>
      <c r="Y558" s="38"/>
      <c r="Z558" s="38"/>
      <c r="AA558" s="108">
        <f t="shared" si="99"/>
        <v>39</v>
      </c>
      <c r="AB558" s="38"/>
      <c r="AC558" s="38"/>
      <c r="AD558" s="108">
        <f t="shared" si="109"/>
        <v>0</v>
      </c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83"/>
      <c r="BI558" s="108">
        <f t="shared" si="110"/>
        <v>0</v>
      </c>
      <c r="BJ558" s="38"/>
      <c r="BK558" s="38"/>
      <c r="BL558" s="38"/>
      <c r="BM558" s="38"/>
      <c r="BN558" s="38">
        <v>0</v>
      </c>
      <c r="BO558" s="108">
        <f t="shared" si="111"/>
        <v>0</v>
      </c>
      <c r="BP558" s="38"/>
      <c r="BQ558" s="38"/>
      <c r="BR558" s="38"/>
      <c r="BS558" s="38"/>
      <c r="BT558" s="38">
        <v>0</v>
      </c>
      <c r="BU558" s="108">
        <f t="shared" si="103"/>
        <v>0</v>
      </c>
      <c r="BV558" s="38"/>
      <c r="BW558" s="38"/>
      <c r="BX558" s="38">
        <v>0</v>
      </c>
      <c r="BY558" s="108">
        <f t="shared" si="104"/>
        <v>0</v>
      </c>
      <c r="BZ558" s="28">
        <f t="shared" si="112"/>
        <v>39</v>
      </c>
      <c r="CA558" s="85" t="str">
        <f t="shared" si="113"/>
        <v>0</v>
      </c>
      <c r="CB558" s="38" t="str">
        <f t="shared" si="114"/>
        <v>1</v>
      </c>
      <c r="CC558" s="85" t="str">
        <f t="shared" si="115"/>
        <v>0</v>
      </c>
    </row>
    <row r="559" spans="1:81" ht="60" customHeight="1" thickBot="1">
      <c r="A559" s="24">
        <v>553</v>
      </c>
      <c r="B559" s="170" t="s">
        <v>607</v>
      </c>
      <c r="C559" s="123" t="s">
        <v>608</v>
      </c>
      <c r="D559" s="35">
        <v>40262815</v>
      </c>
      <c r="E559" s="83"/>
      <c r="F559" s="83"/>
      <c r="G559" s="83"/>
      <c r="H559" s="83"/>
      <c r="I559" s="83"/>
      <c r="J559" s="83"/>
      <c r="K559" s="83">
        <v>39</v>
      </c>
      <c r="L559" s="83"/>
      <c r="M559" s="83"/>
      <c r="N559" s="83"/>
      <c r="O559" s="83"/>
      <c r="P559" s="83"/>
      <c r="Q559" s="83"/>
      <c r="R559" s="83">
        <v>30</v>
      </c>
      <c r="S559" s="83"/>
      <c r="T559" s="83"/>
      <c r="U559" s="83"/>
      <c r="V559" s="83"/>
      <c r="W559" s="83"/>
      <c r="X559" s="83"/>
      <c r="Y559" s="38"/>
      <c r="Z559" s="38"/>
      <c r="AA559" s="108">
        <f t="shared" si="99"/>
        <v>39</v>
      </c>
      <c r="AB559" s="38"/>
      <c r="AC559" s="38"/>
      <c r="AD559" s="108">
        <f t="shared" si="109"/>
        <v>0</v>
      </c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83"/>
      <c r="BI559" s="108">
        <f t="shared" si="110"/>
        <v>0</v>
      </c>
      <c r="BJ559" s="38"/>
      <c r="BK559" s="38"/>
      <c r="BL559" s="38"/>
      <c r="BM559" s="38"/>
      <c r="BN559" s="38">
        <v>0</v>
      </c>
      <c r="BO559" s="108">
        <f t="shared" si="111"/>
        <v>0</v>
      </c>
      <c r="BP559" s="38"/>
      <c r="BQ559" s="38"/>
      <c r="BR559" s="38"/>
      <c r="BS559" s="38"/>
      <c r="BT559" s="38">
        <v>0</v>
      </c>
      <c r="BU559" s="108">
        <f t="shared" si="103"/>
        <v>0</v>
      </c>
      <c r="BV559" s="38"/>
      <c r="BW559" s="38"/>
      <c r="BX559" s="38">
        <v>0</v>
      </c>
      <c r="BY559" s="108">
        <f t="shared" si="104"/>
        <v>0</v>
      </c>
      <c r="BZ559" s="28">
        <f t="shared" si="112"/>
        <v>39</v>
      </c>
      <c r="CA559" s="85" t="str">
        <f t="shared" si="113"/>
        <v>0</v>
      </c>
      <c r="CB559" s="38" t="str">
        <f t="shared" si="114"/>
        <v>1</v>
      </c>
      <c r="CC559" s="85" t="str">
        <f t="shared" si="115"/>
        <v>0</v>
      </c>
    </row>
    <row r="560" spans="1:81" ht="66.75" customHeight="1" thickBot="1">
      <c r="A560" s="24">
        <v>554</v>
      </c>
      <c r="B560" s="171" t="s">
        <v>609</v>
      </c>
      <c r="C560" s="167" t="s">
        <v>610</v>
      </c>
      <c r="D560" s="35">
        <v>40146608</v>
      </c>
      <c r="E560" s="83"/>
      <c r="F560" s="83"/>
      <c r="G560" s="83"/>
      <c r="H560" s="83"/>
      <c r="I560" s="83"/>
      <c r="J560" s="83">
        <v>39</v>
      </c>
      <c r="K560" s="83"/>
      <c r="L560" s="83"/>
      <c r="M560" s="83"/>
      <c r="N560" s="83"/>
      <c r="O560" s="83"/>
      <c r="P560" s="83"/>
      <c r="Q560" s="83"/>
      <c r="R560" s="83">
        <v>30</v>
      </c>
      <c r="S560" s="83"/>
      <c r="T560" s="83"/>
      <c r="U560" s="83"/>
      <c r="V560" s="83"/>
      <c r="W560" s="83"/>
      <c r="X560" s="83"/>
      <c r="Y560" s="38"/>
      <c r="Z560" s="38"/>
      <c r="AA560" s="108">
        <f t="shared" si="99"/>
        <v>39</v>
      </c>
      <c r="AB560" s="38"/>
      <c r="AC560" s="38"/>
      <c r="AD560" s="108">
        <f t="shared" si="109"/>
        <v>0</v>
      </c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83"/>
      <c r="BI560" s="108">
        <f t="shared" si="110"/>
        <v>0</v>
      </c>
      <c r="BJ560" s="38"/>
      <c r="BK560" s="38"/>
      <c r="BL560" s="38"/>
      <c r="BM560" s="38"/>
      <c r="BN560" s="38">
        <v>0</v>
      </c>
      <c r="BO560" s="108">
        <f t="shared" si="111"/>
        <v>0</v>
      </c>
      <c r="BP560" s="38"/>
      <c r="BQ560" s="38"/>
      <c r="BR560" s="38"/>
      <c r="BS560" s="38"/>
      <c r="BT560" s="38">
        <v>0</v>
      </c>
      <c r="BU560" s="108">
        <f t="shared" si="103"/>
        <v>0</v>
      </c>
      <c r="BV560" s="38"/>
      <c r="BW560" s="38"/>
      <c r="BX560" s="38">
        <v>0</v>
      </c>
      <c r="BY560" s="108">
        <f t="shared" si="104"/>
        <v>0</v>
      </c>
      <c r="BZ560" s="28">
        <f t="shared" si="112"/>
        <v>39</v>
      </c>
      <c r="CA560" s="85" t="str">
        <f t="shared" si="113"/>
        <v>0</v>
      </c>
      <c r="CB560" s="38" t="str">
        <f t="shared" si="114"/>
        <v>1</v>
      </c>
      <c r="CC560" s="85" t="str">
        <f t="shared" si="115"/>
        <v>0</v>
      </c>
    </row>
    <row r="561" spans="1:81" ht="60" customHeight="1">
      <c r="A561" s="24">
        <v>555</v>
      </c>
      <c r="B561" s="123" t="s">
        <v>611</v>
      </c>
      <c r="C561" s="123" t="s">
        <v>612</v>
      </c>
      <c r="D561" s="35">
        <v>34584130</v>
      </c>
      <c r="E561" s="83"/>
      <c r="F561" s="83"/>
      <c r="G561" s="83"/>
      <c r="H561" s="83"/>
      <c r="I561" s="83"/>
      <c r="J561" s="83">
        <v>39</v>
      </c>
      <c r="K561" s="83"/>
      <c r="L561" s="83"/>
      <c r="M561" s="83"/>
      <c r="N561" s="83"/>
      <c r="O561" s="83"/>
      <c r="P561" s="83"/>
      <c r="Q561" s="83"/>
      <c r="R561" s="83">
        <v>30</v>
      </c>
      <c r="S561" s="83"/>
      <c r="T561" s="83"/>
      <c r="U561" s="83"/>
      <c r="V561" s="83"/>
      <c r="W561" s="83"/>
      <c r="X561" s="83"/>
      <c r="Y561" s="38"/>
      <c r="Z561" s="38"/>
      <c r="AA561" s="108">
        <f t="shared" si="99"/>
        <v>39</v>
      </c>
      <c r="AB561" s="38"/>
      <c r="AC561" s="38"/>
      <c r="AD561" s="108">
        <f t="shared" si="109"/>
        <v>0</v>
      </c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83"/>
      <c r="BI561" s="108">
        <f t="shared" si="110"/>
        <v>0</v>
      </c>
      <c r="BJ561" s="38"/>
      <c r="BK561" s="38"/>
      <c r="BL561" s="38"/>
      <c r="BM561" s="38"/>
      <c r="BN561" s="38">
        <v>0</v>
      </c>
      <c r="BO561" s="108">
        <f t="shared" si="111"/>
        <v>0</v>
      </c>
      <c r="BP561" s="38"/>
      <c r="BQ561" s="38"/>
      <c r="BR561" s="38"/>
      <c r="BS561" s="38"/>
      <c r="BT561" s="38">
        <v>0</v>
      </c>
      <c r="BU561" s="108">
        <f t="shared" si="103"/>
        <v>0</v>
      </c>
      <c r="BV561" s="38"/>
      <c r="BW561" s="38"/>
      <c r="BX561" s="38">
        <v>0</v>
      </c>
      <c r="BY561" s="108">
        <f t="shared" si="104"/>
        <v>0</v>
      </c>
      <c r="BZ561" s="28">
        <f t="shared" si="112"/>
        <v>39</v>
      </c>
      <c r="CA561" s="85" t="str">
        <f t="shared" si="113"/>
        <v>0</v>
      </c>
      <c r="CB561" s="38" t="str">
        <f t="shared" si="114"/>
        <v>1</v>
      </c>
      <c r="CC561" s="85" t="str">
        <f t="shared" si="115"/>
        <v>0</v>
      </c>
    </row>
    <row r="562" spans="1:81" s="43" customFormat="1" ht="78.75">
      <c r="A562" s="24">
        <v>556</v>
      </c>
      <c r="B562" s="123" t="s">
        <v>588</v>
      </c>
      <c r="C562" s="123" t="s">
        <v>589</v>
      </c>
      <c r="D562" s="52" t="s">
        <v>613</v>
      </c>
      <c r="E562" s="83">
        <v>15</v>
      </c>
      <c r="F562" s="83"/>
      <c r="G562" s="83"/>
      <c r="H562" s="83"/>
      <c r="I562" s="83"/>
      <c r="J562" s="83">
        <v>39</v>
      </c>
      <c r="K562" s="83"/>
      <c r="L562" s="83"/>
      <c r="M562" s="83"/>
      <c r="N562" s="83"/>
      <c r="O562" s="83"/>
      <c r="P562" s="83">
        <v>30</v>
      </c>
      <c r="Q562" s="83"/>
      <c r="R562" s="83">
        <v>30</v>
      </c>
      <c r="S562" s="83"/>
      <c r="T562" s="83"/>
      <c r="U562" s="83"/>
      <c r="V562" s="83"/>
      <c r="W562" s="83"/>
      <c r="X562" s="83"/>
      <c r="Y562" s="83"/>
      <c r="Z562" s="83"/>
      <c r="AA562" s="108">
        <f t="shared" si="99"/>
        <v>39</v>
      </c>
      <c r="AB562" s="83"/>
      <c r="AC562" s="83"/>
      <c r="AD562" s="108">
        <f t="shared" si="109"/>
        <v>0</v>
      </c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108">
        <f t="shared" si="110"/>
        <v>0</v>
      </c>
      <c r="BJ562" s="83"/>
      <c r="BK562" s="83"/>
      <c r="BL562" s="83"/>
      <c r="BM562" s="83"/>
      <c r="BN562" s="83">
        <v>0</v>
      </c>
      <c r="BO562" s="108">
        <f t="shared" si="111"/>
        <v>0</v>
      </c>
      <c r="BP562" s="83"/>
      <c r="BQ562" s="83"/>
      <c r="BR562" s="83"/>
      <c r="BS562" s="83"/>
      <c r="BT562" s="83">
        <v>0</v>
      </c>
      <c r="BU562" s="108">
        <f t="shared" si="103"/>
        <v>0</v>
      </c>
      <c r="BV562" s="83"/>
      <c r="BW562" s="83"/>
      <c r="BX562" s="83">
        <v>0</v>
      </c>
      <c r="BY562" s="108">
        <f t="shared" si="104"/>
        <v>0</v>
      </c>
      <c r="BZ562" s="28">
        <f t="shared" si="112"/>
        <v>39</v>
      </c>
      <c r="CA562" s="88" t="str">
        <f t="shared" si="113"/>
        <v>0</v>
      </c>
      <c r="CB562" s="83" t="str">
        <f t="shared" si="114"/>
        <v>1</v>
      </c>
      <c r="CC562" s="88" t="str">
        <f t="shared" si="115"/>
        <v>0</v>
      </c>
    </row>
    <row r="563" spans="1:81" ht="78.75">
      <c r="A563" s="24">
        <v>557</v>
      </c>
      <c r="B563" s="172" t="s">
        <v>614</v>
      </c>
      <c r="C563" s="123" t="s">
        <v>615</v>
      </c>
      <c r="D563" s="103" t="s">
        <v>385</v>
      </c>
      <c r="E563" s="31"/>
      <c r="F563" s="31"/>
      <c r="G563" s="83"/>
      <c r="H563" s="83"/>
      <c r="I563" s="83"/>
      <c r="J563" s="83">
        <v>21</v>
      </c>
      <c r="K563" s="83">
        <v>39</v>
      </c>
      <c r="L563" s="83"/>
      <c r="M563" s="83"/>
      <c r="N563" s="83"/>
      <c r="O563" s="83"/>
      <c r="P563" s="83"/>
      <c r="Q563" s="83"/>
      <c r="R563" s="83">
        <v>30</v>
      </c>
      <c r="S563" s="83"/>
      <c r="T563" s="83"/>
      <c r="U563" s="83"/>
      <c r="V563" s="83"/>
      <c r="W563" s="83"/>
      <c r="X563" s="83"/>
      <c r="Y563" s="38"/>
      <c r="Z563" s="38"/>
      <c r="AA563" s="108">
        <f t="shared" si="99"/>
        <v>39</v>
      </c>
      <c r="AB563" s="38"/>
      <c r="AC563" s="38"/>
      <c r="AD563" s="108">
        <f t="shared" si="109"/>
        <v>0</v>
      </c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83"/>
      <c r="BI563" s="108">
        <f t="shared" si="110"/>
        <v>0</v>
      </c>
      <c r="BJ563" s="38"/>
      <c r="BK563" s="38"/>
      <c r="BL563" s="38"/>
      <c r="BM563" s="38"/>
      <c r="BN563" s="38">
        <v>0</v>
      </c>
      <c r="BO563" s="108">
        <f t="shared" si="111"/>
        <v>0</v>
      </c>
      <c r="BP563" s="38"/>
      <c r="BQ563" s="38"/>
      <c r="BR563" s="38"/>
      <c r="BS563" s="38"/>
      <c r="BT563" s="38">
        <v>0</v>
      </c>
      <c r="BU563" s="108">
        <f t="shared" si="103"/>
        <v>0</v>
      </c>
      <c r="BV563" s="38"/>
      <c r="BW563" s="38"/>
      <c r="BX563" s="38">
        <v>0</v>
      </c>
      <c r="BY563" s="108">
        <f t="shared" si="104"/>
        <v>0</v>
      </c>
      <c r="BZ563" s="28">
        <f t="shared" si="112"/>
        <v>39</v>
      </c>
      <c r="CA563" s="85" t="str">
        <f t="shared" si="113"/>
        <v>0</v>
      </c>
      <c r="CB563" s="38" t="str">
        <f t="shared" si="114"/>
        <v>1</v>
      </c>
      <c r="CC563" s="85" t="str">
        <f t="shared" si="115"/>
        <v>0</v>
      </c>
    </row>
    <row r="564" spans="1:81" ht="47.25">
      <c r="A564" s="24">
        <v>558</v>
      </c>
      <c r="B564" s="120" t="s">
        <v>616</v>
      </c>
      <c r="C564" s="129" t="s">
        <v>617</v>
      </c>
      <c r="D564" s="53" t="s">
        <v>618</v>
      </c>
      <c r="E564" s="31"/>
      <c r="F564" s="83"/>
      <c r="G564" s="83"/>
      <c r="H564" s="83"/>
      <c r="I564" s="83"/>
      <c r="J564" s="83"/>
      <c r="K564" s="83">
        <v>39</v>
      </c>
      <c r="L564" s="83"/>
      <c r="M564" s="83"/>
      <c r="N564" s="83"/>
      <c r="O564" s="83"/>
      <c r="P564" s="83">
        <v>30</v>
      </c>
      <c r="Q564" s="83"/>
      <c r="R564" s="83">
        <v>30</v>
      </c>
      <c r="S564" s="83"/>
      <c r="T564" s="83"/>
      <c r="U564" s="83"/>
      <c r="V564" s="83"/>
      <c r="W564" s="83"/>
      <c r="X564" s="83"/>
      <c r="Y564" s="38"/>
      <c r="Z564" s="38"/>
      <c r="AA564" s="108">
        <f t="shared" si="99"/>
        <v>39</v>
      </c>
      <c r="AB564" s="38"/>
      <c r="AC564" s="38"/>
      <c r="AD564" s="108">
        <f t="shared" si="109"/>
        <v>0</v>
      </c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83"/>
      <c r="BI564" s="108">
        <f t="shared" si="110"/>
        <v>0</v>
      </c>
      <c r="BJ564" s="38"/>
      <c r="BK564" s="38"/>
      <c r="BL564" s="38"/>
      <c r="BM564" s="38"/>
      <c r="BN564" s="38">
        <v>0</v>
      </c>
      <c r="BO564" s="108">
        <f t="shared" si="111"/>
        <v>0</v>
      </c>
      <c r="BP564" s="38"/>
      <c r="BQ564" s="38"/>
      <c r="BR564" s="38"/>
      <c r="BS564" s="38"/>
      <c r="BT564" s="38">
        <v>0</v>
      </c>
      <c r="BU564" s="108">
        <f t="shared" si="103"/>
        <v>0</v>
      </c>
      <c r="BV564" s="38"/>
      <c r="BW564" s="38"/>
      <c r="BX564" s="38">
        <v>0</v>
      </c>
      <c r="BY564" s="108">
        <f t="shared" si="104"/>
        <v>0</v>
      </c>
      <c r="BZ564" s="28">
        <f t="shared" si="112"/>
        <v>39</v>
      </c>
      <c r="CA564" s="85" t="str">
        <f t="shared" si="113"/>
        <v>0</v>
      </c>
      <c r="CB564" s="38" t="str">
        <f t="shared" si="114"/>
        <v>1</v>
      </c>
      <c r="CC564" s="85" t="str">
        <f t="shared" si="115"/>
        <v>0</v>
      </c>
    </row>
    <row r="565" spans="1:81" ht="47.25">
      <c r="A565" s="24">
        <v>559</v>
      </c>
      <c r="B565" s="123" t="s">
        <v>619</v>
      </c>
      <c r="C565" s="173" t="s">
        <v>620</v>
      </c>
      <c r="D565" s="115">
        <v>34362903</v>
      </c>
      <c r="E565" s="31"/>
      <c r="F565" s="83"/>
      <c r="G565" s="83"/>
      <c r="H565" s="83"/>
      <c r="I565" s="83"/>
      <c r="J565" s="83"/>
      <c r="K565" s="83">
        <v>21</v>
      </c>
      <c r="L565" s="83"/>
      <c r="M565" s="83"/>
      <c r="N565" s="83"/>
      <c r="O565" s="83"/>
      <c r="P565" s="83"/>
      <c r="Q565" s="83"/>
      <c r="R565" s="83">
        <v>30</v>
      </c>
      <c r="S565" s="83"/>
      <c r="T565" s="83"/>
      <c r="U565" s="83"/>
      <c r="V565" s="83"/>
      <c r="W565" s="83"/>
      <c r="X565" s="83"/>
      <c r="Y565" s="38"/>
      <c r="Z565" s="38"/>
      <c r="AA565" s="108">
        <f t="shared" si="99"/>
        <v>30</v>
      </c>
      <c r="AB565" s="38"/>
      <c r="AC565" s="38"/>
      <c r="AD565" s="108">
        <f t="shared" si="109"/>
        <v>0</v>
      </c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83"/>
      <c r="BI565" s="108">
        <f t="shared" si="110"/>
        <v>0</v>
      </c>
      <c r="BJ565" s="38"/>
      <c r="BK565" s="38"/>
      <c r="BL565" s="38"/>
      <c r="BM565" s="38"/>
      <c r="BN565" s="38">
        <v>0</v>
      </c>
      <c r="BO565" s="108">
        <f t="shared" si="111"/>
        <v>0</v>
      </c>
      <c r="BP565" s="38"/>
      <c r="BQ565" s="38"/>
      <c r="BR565" s="38"/>
      <c r="BS565" s="38"/>
      <c r="BT565" s="38">
        <v>0</v>
      </c>
      <c r="BU565" s="108">
        <f t="shared" si="103"/>
        <v>0</v>
      </c>
      <c r="BV565" s="38"/>
      <c r="BW565" s="38"/>
      <c r="BX565" s="38">
        <v>0</v>
      </c>
      <c r="BY565" s="108">
        <f t="shared" si="104"/>
        <v>0</v>
      </c>
      <c r="BZ565" s="28">
        <f t="shared" si="112"/>
        <v>30</v>
      </c>
      <c r="CA565" s="85" t="str">
        <f t="shared" si="113"/>
        <v>0</v>
      </c>
      <c r="CB565" s="38" t="str">
        <f t="shared" si="114"/>
        <v>1</v>
      </c>
      <c r="CC565" s="85" t="str">
        <f t="shared" si="115"/>
        <v>0</v>
      </c>
    </row>
    <row r="566" spans="1:81" ht="63">
      <c r="A566" s="24">
        <v>560</v>
      </c>
      <c r="B566" s="123" t="s">
        <v>621</v>
      </c>
      <c r="C566" s="123" t="s">
        <v>622</v>
      </c>
      <c r="D566" s="35">
        <v>40118240</v>
      </c>
      <c r="E566" s="31">
        <v>15</v>
      </c>
      <c r="F566" s="83"/>
      <c r="G566" s="83"/>
      <c r="H566" s="83"/>
      <c r="I566" s="83"/>
      <c r="J566" s="83"/>
      <c r="K566" s="83">
        <v>21</v>
      </c>
      <c r="L566" s="83"/>
      <c r="M566" s="83"/>
      <c r="N566" s="83"/>
      <c r="O566" s="83"/>
      <c r="P566" s="83">
        <v>30</v>
      </c>
      <c r="Q566" s="83"/>
      <c r="R566" s="83">
        <v>30</v>
      </c>
      <c r="S566" s="83"/>
      <c r="T566" s="83"/>
      <c r="U566" s="83"/>
      <c r="V566" s="83"/>
      <c r="W566" s="83"/>
      <c r="X566" s="83"/>
      <c r="Y566" s="38"/>
      <c r="Z566" s="38"/>
      <c r="AA566" s="108">
        <f t="shared" si="99"/>
        <v>30</v>
      </c>
      <c r="AB566" s="38"/>
      <c r="AC566" s="38"/>
      <c r="AD566" s="108">
        <f t="shared" si="109"/>
        <v>0</v>
      </c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83"/>
      <c r="BI566" s="108">
        <f t="shared" si="110"/>
        <v>0</v>
      </c>
      <c r="BJ566" s="38"/>
      <c r="BK566" s="38"/>
      <c r="BL566" s="38"/>
      <c r="BM566" s="38"/>
      <c r="BN566" s="38">
        <v>0</v>
      </c>
      <c r="BO566" s="108">
        <f t="shared" si="111"/>
        <v>0</v>
      </c>
      <c r="BP566" s="38"/>
      <c r="BQ566" s="38"/>
      <c r="BR566" s="38"/>
      <c r="BS566" s="38"/>
      <c r="BT566" s="38">
        <v>0</v>
      </c>
      <c r="BU566" s="108">
        <f t="shared" si="103"/>
        <v>0</v>
      </c>
      <c r="BV566" s="38"/>
      <c r="BW566" s="38"/>
      <c r="BX566" s="38">
        <v>0</v>
      </c>
      <c r="BY566" s="108">
        <f t="shared" si="104"/>
        <v>0</v>
      </c>
      <c r="BZ566" s="28">
        <f t="shared" si="112"/>
        <v>30</v>
      </c>
      <c r="CA566" s="85" t="str">
        <f t="shared" si="113"/>
        <v>0</v>
      </c>
      <c r="CB566" s="38" t="str">
        <f t="shared" si="114"/>
        <v>1</v>
      </c>
      <c r="CC566" s="85" t="str">
        <f t="shared" si="115"/>
        <v>0</v>
      </c>
    </row>
    <row r="567" spans="1:81" ht="63">
      <c r="A567" s="24">
        <v>561</v>
      </c>
      <c r="B567" s="123" t="s">
        <v>623</v>
      </c>
      <c r="C567" s="123" t="s">
        <v>624</v>
      </c>
      <c r="D567" s="35">
        <v>30712725</v>
      </c>
      <c r="E567" s="83">
        <v>15</v>
      </c>
      <c r="F567" s="83"/>
      <c r="G567" s="83"/>
      <c r="H567" s="83"/>
      <c r="I567" s="83"/>
      <c r="J567" s="83"/>
      <c r="K567" s="83">
        <v>21</v>
      </c>
      <c r="L567" s="83"/>
      <c r="M567" s="83"/>
      <c r="N567" s="83"/>
      <c r="O567" s="83"/>
      <c r="P567" s="83">
        <v>30</v>
      </c>
      <c r="Q567" s="83"/>
      <c r="R567" s="83">
        <v>30</v>
      </c>
      <c r="S567" s="83"/>
      <c r="T567" s="83"/>
      <c r="U567" s="83"/>
      <c r="V567" s="83"/>
      <c r="W567" s="83"/>
      <c r="X567" s="83"/>
      <c r="Y567" s="38"/>
      <c r="Z567" s="38"/>
      <c r="AA567" s="108">
        <f t="shared" si="99"/>
        <v>30</v>
      </c>
      <c r="AB567" s="38"/>
      <c r="AC567" s="38"/>
      <c r="AD567" s="108">
        <f t="shared" si="109"/>
        <v>0</v>
      </c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83"/>
      <c r="BI567" s="108">
        <f t="shared" si="110"/>
        <v>0</v>
      </c>
      <c r="BJ567" s="38"/>
      <c r="BK567" s="38"/>
      <c r="BL567" s="38"/>
      <c r="BM567" s="38"/>
      <c r="BN567" s="38">
        <v>0</v>
      </c>
      <c r="BO567" s="108">
        <f t="shared" si="111"/>
        <v>0</v>
      </c>
      <c r="BP567" s="38"/>
      <c r="BQ567" s="38"/>
      <c r="BR567" s="38"/>
      <c r="BS567" s="38"/>
      <c r="BT567" s="38">
        <v>0</v>
      </c>
      <c r="BU567" s="108">
        <f t="shared" si="103"/>
        <v>0</v>
      </c>
      <c r="BV567" s="38"/>
      <c r="BW567" s="38"/>
      <c r="BX567" s="38">
        <v>0</v>
      </c>
      <c r="BY567" s="108">
        <f t="shared" si="104"/>
        <v>0</v>
      </c>
      <c r="BZ567" s="28">
        <f t="shared" si="112"/>
        <v>30</v>
      </c>
      <c r="CA567" s="85" t="str">
        <f t="shared" si="113"/>
        <v>0</v>
      </c>
      <c r="CB567" s="38" t="str">
        <f t="shared" si="114"/>
        <v>1</v>
      </c>
      <c r="CC567" s="85" t="str">
        <f t="shared" si="115"/>
        <v>0</v>
      </c>
    </row>
    <row r="568" spans="1:81" ht="78.75">
      <c r="A568" s="24">
        <v>562</v>
      </c>
      <c r="B568" s="123" t="s">
        <v>625</v>
      </c>
      <c r="C568" s="123" t="s">
        <v>1069</v>
      </c>
      <c r="D568" s="35">
        <v>34204970</v>
      </c>
      <c r="E568" s="83">
        <v>15</v>
      </c>
      <c r="F568" s="83"/>
      <c r="G568" s="83"/>
      <c r="H568" s="83"/>
      <c r="I568" s="83"/>
      <c r="J568" s="83"/>
      <c r="K568" s="83">
        <v>21</v>
      </c>
      <c r="L568" s="83"/>
      <c r="M568" s="83"/>
      <c r="N568" s="83"/>
      <c r="O568" s="83"/>
      <c r="P568" s="83">
        <v>30</v>
      </c>
      <c r="Q568" s="83"/>
      <c r="R568" s="83">
        <v>30</v>
      </c>
      <c r="S568" s="83"/>
      <c r="T568" s="83"/>
      <c r="U568" s="83"/>
      <c r="V568" s="83"/>
      <c r="W568" s="83"/>
      <c r="X568" s="83"/>
      <c r="Y568" s="38"/>
      <c r="Z568" s="38"/>
      <c r="AA568" s="108">
        <f t="shared" si="99"/>
        <v>30</v>
      </c>
      <c r="AB568" s="38"/>
      <c r="AC568" s="38"/>
      <c r="AD568" s="108">
        <f t="shared" si="109"/>
        <v>0</v>
      </c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83"/>
      <c r="BI568" s="108">
        <f t="shared" si="110"/>
        <v>0</v>
      </c>
      <c r="BJ568" s="38"/>
      <c r="BK568" s="38"/>
      <c r="BL568" s="38"/>
      <c r="BM568" s="38"/>
      <c r="BN568" s="38">
        <v>0</v>
      </c>
      <c r="BO568" s="108">
        <f t="shared" si="111"/>
        <v>0</v>
      </c>
      <c r="BP568" s="38"/>
      <c r="BQ568" s="38"/>
      <c r="BR568" s="38"/>
      <c r="BS568" s="38"/>
      <c r="BT568" s="38">
        <v>0</v>
      </c>
      <c r="BU568" s="108">
        <f t="shared" si="103"/>
        <v>0</v>
      </c>
      <c r="BV568" s="38"/>
      <c r="BW568" s="38"/>
      <c r="BX568" s="38">
        <v>0</v>
      </c>
      <c r="BY568" s="108">
        <f t="shared" si="104"/>
        <v>0</v>
      </c>
      <c r="BZ568" s="28">
        <f t="shared" si="112"/>
        <v>30</v>
      </c>
      <c r="CA568" s="85" t="str">
        <f t="shared" si="113"/>
        <v>0</v>
      </c>
      <c r="CB568" s="38" t="str">
        <f t="shared" si="114"/>
        <v>1</v>
      </c>
      <c r="CC568" s="85" t="str">
        <f t="shared" si="115"/>
        <v>0</v>
      </c>
    </row>
    <row r="569" spans="1:81" ht="60" customHeight="1">
      <c r="A569" s="24">
        <v>563</v>
      </c>
      <c r="B569" s="123" t="s">
        <v>626</v>
      </c>
      <c r="C569" s="123" t="s">
        <v>627</v>
      </c>
      <c r="D569" s="35">
        <v>42513959</v>
      </c>
      <c r="E569" s="83"/>
      <c r="F569" s="83"/>
      <c r="G569" s="83"/>
      <c r="H569" s="83"/>
      <c r="I569" s="83"/>
      <c r="J569" s="83"/>
      <c r="K569" s="83">
        <v>21</v>
      </c>
      <c r="L569" s="83"/>
      <c r="M569" s="83"/>
      <c r="N569" s="83"/>
      <c r="O569" s="83"/>
      <c r="P569" s="83"/>
      <c r="Q569" s="83"/>
      <c r="R569" s="83">
        <v>30</v>
      </c>
      <c r="S569" s="83"/>
      <c r="T569" s="83"/>
      <c r="U569" s="83"/>
      <c r="V569" s="83"/>
      <c r="W569" s="83"/>
      <c r="X569" s="83"/>
      <c r="Y569" s="38"/>
      <c r="Z569" s="38"/>
      <c r="AA569" s="108">
        <f t="shared" si="99"/>
        <v>30</v>
      </c>
      <c r="AB569" s="38"/>
      <c r="AC569" s="38"/>
      <c r="AD569" s="108">
        <f t="shared" si="109"/>
        <v>0</v>
      </c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83"/>
      <c r="BI569" s="108">
        <f t="shared" si="110"/>
        <v>0</v>
      </c>
      <c r="BJ569" s="38"/>
      <c r="BK569" s="38"/>
      <c r="BL569" s="38"/>
      <c r="BM569" s="38"/>
      <c r="BN569" s="38">
        <v>0</v>
      </c>
      <c r="BO569" s="108">
        <f t="shared" si="111"/>
        <v>0</v>
      </c>
      <c r="BP569" s="38"/>
      <c r="BQ569" s="38"/>
      <c r="BR569" s="38"/>
      <c r="BS569" s="38"/>
      <c r="BT569" s="38">
        <v>0</v>
      </c>
      <c r="BU569" s="108">
        <f t="shared" si="103"/>
        <v>0</v>
      </c>
      <c r="BV569" s="38"/>
      <c r="BW569" s="38"/>
      <c r="BX569" s="38">
        <v>0</v>
      </c>
      <c r="BY569" s="108">
        <f t="shared" si="104"/>
        <v>0</v>
      </c>
      <c r="BZ569" s="28">
        <f t="shared" si="112"/>
        <v>30</v>
      </c>
      <c r="CA569" s="85" t="str">
        <f t="shared" si="113"/>
        <v>0</v>
      </c>
      <c r="CB569" s="38" t="str">
        <f t="shared" si="114"/>
        <v>1</v>
      </c>
      <c r="CC569" s="85" t="str">
        <f t="shared" si="115"/>
        <v>0</v>
      </c>
    </row>
    <row r="570" spans="1:81" ht="63">
      <c r="A570" s="24">
        <v>564</v>
      </c>
      <c r="B570" s="123" t="s">
        <v>628</v>
      </c>
      <c r="C570" s="123" t="s">
        <v>629</v>
      </c>
      <c r="D570" s="52" t="s">
        <v>386</v>
      </c>
      <c r="E570" s="83">
        <v>15</v>
      </c>
      <c r="F570" s="83"/>
      <c r="G570" s="83"/>
      <c r="H570" s="83"/>
      <c r="I570" s="83"/>
      <c r="J570" s="83"/>
      <c r="K570" s="83">
        <v>21</v>
      </c>
      <c r="L570" s="83"/>
      <c r="M570" s="83"/>
      <c r="N570" s="83"/>
      <c r="O570" s="83"/>
      <c r="P570" s="83">
        <v>30</v>
      </c>
      <c r="Q570" s="83"/>
      <c r="R570" s="83">
        <v>30</v>
      </c>
      <c r="S570" s="83"/>
      <c r="T570" s="83"/>
      <c r="U570" s="83"/>
      <c r="V570" s="83"/>
      <c r="W570" s="83"/>
      <c r="X570" s="83"/>
      <c r="Y570" s="38"/>
      <c r="Z570" s="38"/>
      <c r="AA570" s="108">
        <f t="shared" si="99"/>
        <v>30</v>
      </c>
      <c r="AB570" s="38"/>
      <c r="AC570" s="38"/>
      <c r="AD570" s="108">
        <f t="shared" si="109"/>
        <v>0</v>
      </c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>
        <v>39</v>
      </c>
      <c r="AV570" s="38"/>
      <c r="AW570" s="38">
        <v>15</v>
      </c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83">
        <v>9</v>
      </c>
      <c r="BI570" s="108">
        <f t="shared" si="110"/>
        <v>39</v>
      </c>
      <c r="BJ570" s="38">
        <v>5</v>
      </c>
      <c r="BK570" s="38"/>
      <c r="BL570" s="38"/>
      <c r="BM570" s="38"/>
      <c r="BN570" s="38">
        <v>0</v>
      </c>
      <c r="BO570" s="108">
        <f t="shared" si="111"/>
        <v>5</v>
      </c>
      <c r="BP570" s="38"/>
      <c r="BQ570" s="38"/>
      <c r="BR570" s="38"/>
      <c r="BS570" s="38"/>
      <c r="BT570" s="38">
        <v>0</v>
      </c>
      <c r="BU570" s="108">
        <f t="shared" si="103"/>
        <v>0</v>
      </c>
      <c r="BV570" s="38"/>
      <c r="BW570" s="38"/>
      <c r="BX570" s="38">
        <v>0</v>
      </c>
      <c r="BY570" s="108">
        <f t="shared" si="104"/>
        <v>0</v>
      </c>
      <c r="BZ570" s="28">
        <f t="shared" si="112"/>
        <v>74</v>
      </c>
      <c r="CA570" s="85" t="str">
        <f t="shared" si="113"/>
        <v>1</v>
      </c>
      <c r="CB570" s="38" t="str">
        <f t="shared" si="114"/>
        <v>0</v>
      </c>
      <c r="CC570" s="85" t="str">
        <f t="shared" si="115"/>
        <v>0</v>
      </c>
    </row>
    <row r="571" spans="1:81" ht="60" customHeight="1">
      <c r="A571" s="24">
        <v>565</v>
      </c>
      <c r="B571" s="123" t="s">
        <v>630</v>
      </c>
      <c r="C571" s="123" t="s">
        <v>631</v>
      </c>
      <c r="D571" s="35">
        <v>37845738</v>
      </c>
      <c r="E571" s="83"/>
      <c r="F571" s="83"/>
      <c r="G571" s="83"/>
      <c r="H571" s="83"/>
      <c r="I571" s="83"/>
      <c r="J571" s="83"/>
      <c r="K571" s="83">
        <v>21</v>
      </c>
      <c r="L571" s="83"/>
      <c r="M571" s="83"/>
      <c r="N571" s="83"/>
      <c r="O571" s="83"/>
      <c r="P571" s="83"/>
      <c r="Q571" s="83"/>
      <c r="R571" s="83">
        <v>30</v>
      </c>
      <c r="S571" s="83"/>
      <c r="T571" s="83"/>
      <c r="U571" s="83"/>
      <c r="V571" s="83"/>
      <c r="W571" s="83"/>
      <c r="X571" s="83"/>
      <c r="Y571" s="38"/>
      <c r="Z571" s="38"/>
      <c r="AA571" s="108">
        <f t="shared" si="99"/>
        <v>30</v>
      </c>
      <c r="AB571" s="38"/>
      <c r="AC571" s="38"/>
      <c r="AD571" s="108">
        <f t="shared" si="109"/>
        <v>0</v>
      </c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83"/>
      <c r="BI571" s="108">
        <f t="shared" si="110"/>
        <v>0</v>
      </c>
      <c r="BJ571" s="38"/>
      <c r="BK571" s="38"/>
      <c r="BL571" s="38"/>
      <c r="BM571" s="38"/>
      <c r="BN571" s="38">
        <v>0</v>
      </c>
      <c r="BO571" s="108">
        <f t="shared" si="111"/>
        <v>0</v>
      </c>
      <c r="BP571" s="38"/>
      <c r="BQ571" s="38"/>
      <c r="BR571" s="38"/>
      <c r="BS571" s="38"/>
      <c r="BT571" s="38">
        <v>0</v>
      </c>
      <c r="BU571" s="108">
        <f t="shared" si="103"/>
        <v>0</v>
      </c>
      <c r="BV571" s="38"/>
      <c r="BW571" s="38"/>
      <c r="BX571" s="38">
        <v>0</v>
      </c>
      <c r="BY571" s="108">
        <f t="shared" si="104"/>
        <v>0</v>
      </c>
      <c r="BZ571" s="28">
        <f t="shared" si="112"/>
        <v>30</v>
      </c>
      <c r="CA571" s="85" t="str">
        <f t="shared" si="113"/>
        <v>0</v>
      </c>
      <c r="CB571" s="38" t="str">
        <f t="shared" si="114"/>
        <v>1</v>
      </c>
      <c r="CC571" s="85" t="str">
        <f t="shared" si="115"/>
        <v>0</v>
      </c>
    </row>
    <row r="572" spans="1:81" ht="63">
      <c r="A572" s="24">
        <v>566</v>
      </c>
      <c r="B572" s="123" t="s">
        <v>633</v>
      </c>
      <c r="C572" s="123" t="s">
        <v>634</v>
      </c>
      <c r="D572" s="35">
        <v>33174406</v>
      </c>
      <c r="E572" s="83">
        <v>15</v>
      </c>
      <c r="F572" s="83"/>
      <c r="G572" s="83"/>
      <c r="H572" s="83"/>
      <c r="I572" s="83"/>
      <c r="J572" s="83"/>
      <c r="K572" s="83">
        <v>21</v>
      </c>
      <c r="L572" s="83"/>
      <c r="M572" s="83"/>
      <c r="N572" s="83"/>
      <c r="O572" s="83"/>
      <c r="P572" s="83">
        <v>30</v>
      </c>
      <c r="Q572" s="83"/>
      <c r="R572" s="83">
        <v>30</v>
      </c>
      <c r="S572" s="83"/>
      <c r="T572" s="83"/>
      <c r="U572" s="83"/>
      <c r="V572" s="83"/>
      <c r="W572" s="83"/>
      <c r="X572" s="83"/>
      <c r="Y572" s="38"/>
      <c r="Z572" s="38"/>
      <c r="AA572" s="108">
        <f t="shared" si="99"/>
        <v>30</v>
      </c>
      <c r="AB572" s="38"/>
      <c r="AC572" s="38"/>
      <c r="AD572" s="108">
        <f t="shared" si="109"/>
        <v>0</v>
      </c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>
        <v>15</v>
      </c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83">
        <v>9</v>
      </c>
      <c r="BI572" s="108">
        <f t="shared" si="110"/>
        <v>15</v>
      </c>
      <c r="BJ572" s="38"/>
      <c r="BK572" s="38">
        <v>4</v>
      </c>
      <c r="BL572" s="38"/>
      <c r="BM572" s="38"/>
      <c r="BN572" s="38"/>
      <c r="BO572" s="108">
        <f t="shared" si="111"/>
        <v>4</v>
      </c>
      <c r="BP572" s="38"/>
      <c r="BQ572" s="38"/>
      <c r="BR572" s="38"/>
      <c r="BS572" s="38"/>
      <c r="BT572" s="38">
        <v>0</v>
      </c>
      <c r="BU572" s="108">
        <f t="shared" si="103"/>
        <v>0</v>
      </c>
      <c r="BV572" s="38"/>
      <c r="BW572" s="38"/>
      <c r="BX572" s="38">
        <v>0</v>
      </c>
      <c r="BY572" s="108">
        <f t="shared" si="104"/>
        <v>0</v>
      </c>
      <c r="BZ572" s="28">
        <f t="shared" si="112"/>
        <v>49</v>
      </c>
      <c r="CA572" s="85" t="str">
        <f t="shared" si="113"/>
        <v>1</v>
      </c>
      <c r="CB572" s="38" t="str">
        <f t="shared" si="114"/>
        <v>0</v>
      </c>
      <c r="CC572" s="85" t="str">
        <f t="shared" si="115"/>
        <v>0</v>
      </c>
    </row>
    <row r="573" spans="1:81" s="43" customFormat="1" ht="75" customHeight="1">
      <c r="A573" s="24">
        <v>567</v>
      </c>
      <c r="B573" s="123" t="s">
        <v>635</v>
      </c>
      <c r="C573" s="123" t="s">
        <v>636</v>
      </c>
      <c r="D573" s="35">
        <v>30934805</v>
      </c>
      <c r="E573" s="83"/>
      <c r="F573" s="83"/>
      <c r="G573" s="83"/>
      <c r="H573" s="83"/>
      <c r="I573" s="83"/>
      <c r="J573" s="83"/>
      <c r="K573" s="83">
        <v>21</v>
      </c>
      <c r="L573" s="83"/>
      <c r="M573" s="83"/>
      <c r="N573" s="83"/>
      <c r="O573" s="83"/>
      <c r="P573" s="83"/>
      <c r="Q573" s="83"/>
      <c r="R573" s="83">
        <v>30</v>
      </c>
      <c r="S573" s="83"/>
      <c r="T573" s="83"/>
      <c r="U573" s="83"/>
      <c r="V573" s="83"/>
      <c r="W573" s="83"/>
      <c r="X573" s="83"/>
      <c r="Y573" s="83"/>
      <c r="Z573" s="83"/>
      <c r="AA573" s="108">
        <f t="shared" si="99"/>
        <v>30</v>
      </c>
      <c r="AB573" s="83"/>
      <c r="AC573" s="83"/>
      <c r="AD573" s="108">
        <f t="shared" si="109"/>
        <v>0</v>
      </c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>
        <v>9</v>
      </c>
      <c r="BI573" s="108">
        <f t="shared" si="110"/>
        <v>9</v>
      </c>
      <c r="BJ573" s="83"/>
      <c r="BK573" s="83"/>
      <c r="BL573" s="83"/>
      <c r="BM573" s="83">
        <v>1</v>
      </c>
      <c r="BN573" s="83"/>
      <c r="BO573" s="108">
        <f t="shared" si="111"/>
        <v>1</v>
      </c>
      <c r="BP573" s="83"/>
      <c r="BQ573" s="83"/>
      <c r="BR573" s="83"/>
      <c r="BS573" s="83"/>
      <c r="BT573" s="83">
        <v>0</v>
      </c>
      <c r="BU573" s="108">
        <f t="shared" si="103"/>
        <v>0</v>
      </c>
      <c r="BV573" s="83"/>
      <c r="BW573" s="83"/>
      <c r="BX573" s="83">
        <v>0</v>
      </c>
      <c r="BY573" s="108">
        <f t="shared" si="104"/>
        <v>0</v>
      </c>
      <c r="BZ573" s="28">
        <f t="shared" si="112"/>
        <v>40</v>
      </c>
      <c r="CA573" s="88" t="str">
        <f t="shared" si="113"/>
        <v>0</v>
      </c>
      <c r="CB573" s="83" t="str">
        <f t="shared" si="114"/>
        <v>1</v>
      </c>
      <c r="CC573" s="88" t="str">
        <f t="shared" si="115"/>
        <v>0</v>
      </c>
    </row>
    <row r="574" spans="1:81" s="43" customFormat="1" ht="47.25">
      <c r="A574" s="24">
        <v>568</v>
      </c>
      <c r="B574" s="123" t="s">
        <v>637</v>
      </c>
      <c r="C574" s="123" t="s">
        <v>638</v>
      </c>
      <c r="D574" s="54">
        <v>31982163</v>
      </c>
      <c r="E574" s="83">
        <v>15</v>
      </c>
      <c r="F574" s="83"/>
      <c r="G574" s="83"/>
      <c r="H574" s="83"/>
      <c r="I574" s="83"/>
      <c r="J574" s="83"/>
      <c r="K574" s="83">
        <v>21</v>
      </c>
      <c r="L574" s="83"/>
      <c r="M574" s="83"/>
      <c r="N574" s="83"/>
      <c r="O574" s="83"/>
      <c r="P574" s="83">
        <v>30</v>
      </c>
      <c r="Q574" s="83"/>
      <c r="R574" s="83">
        <v>30</v>
      </c>
      <c r="S574" s="83"/>
      <c r="T574" s="83"/>
      <c r="U574" s="83"/>
      <c r="V574" s="83"/>
      <c r="W574" s="83"/>
      <c r="X574" s="83"/>
      <c r="Y574" s="83"/>
      <c r="Z574" s="83"/>
      <c r="AA574" s="108">
        <f t="shared" si="99"/>
        <v>30</v>
      </c>
      <c r="AB574" s="83"/>
      <c r="AC574" s="83"/>
      <c r="AD574" s="108">
        <f t="shared" si="109"/>
        <v>0</v>
      </c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108">
        <f t="shared" si="110"/>
        <v>0</v>
      </c>
      <c r="BJ574" s="83"/>
      <c r="BK574" s="83"/>
      <c r="BL574" s="83"/>
      <c r="BM574" s="83"/>
      <c r="BN574" s="83">
        <v>0</v>
      </c>
      <c r="BO574" s="108">
        <f t="shared" si="111"/>
        <v>0</v>
      </c>
      <c r="BP574" s="83"/>
      <c r="BQ574" s="83"/>
      <c r="BR574" s="83"/>
      <c r="BS574" s="83"/>
      <c r="BT574" s="83">
        <v>0</v>
      </c>
      <c r="BU574" s="108">
        <f t="shared" si="103"/>
        <v>0</v>
      </c>
      <c r="BV574" s="83"/>
      <c r="BW574" s="83"/>
      <c r="BX574" s="83">
        <v>0</v>
      </c>
      <c r="BY574" s="108">
        <f t="shared" si="104"/>
        <v>0</v>
      </c>
      <c r="BZ574" s="28">
        <f t="shared" si="112"/>
        <v>30</v>
      </c>
      <c r="CA574" s="88" t="str">
        <f t="shared" si="113"/>
        <v>0</v>
      </c>
      <c r="CB574" s="83" t="str">
        <f t="shared" si="114"/>
        <v>1</v>
      </c>
      <c r="CC574" s="88" t="str">
        <f t="shared" si="115"/>
        <v>0</v>
      </c>
    </row>
    <row r="575" spans="1:81" ht="30" customHeight="1">
      <c r="A575" s="24">
        <v>569</v>
      </c>
      <c r="B575" s="123" t="s">
        <v>639</v>
      </c>
      <c r="C575" s="123" t="s">
        <v>640</v>
      </c>
      <c r="D575" s="54">
        <v>30452338</v>
      </c>
      <c r="E575" s="83"/>
      <c r="F575" s="83"/>
      <c r="G575" s="83"/>
      <c r="H575" s="83"/>
      <c r="I575" s="83"/>
      <c r="J575" s="83"/>
      <c r="K575" s="83">
        <v>21</v>
      </c>
      <c r="L575" s="83"/>
      <c r="M575" s="83"/>
      <c r="N575" s="83"/>
      <c r="O575" s="83"/>
      <c r="P575" s="83"/>
      <c r="Q575" s="83"/>
      <c r="R575" s="83">
        <v>30</v>
      </c>
      <c r="S575" s="83"/>
      <c r="T575" s="83"/>
      <c r="U575" s="83"/>
      <c r="V575" s="83"/>
      <c r="W575" s="83"/>
      <c r="X575" s="83"/>
      <c r="Y575" s="38"/>
      <c r="Z575" s="38"/>
      <c r="AA575" s="108">
        <f t="shared" si="99"/>
        <v>30</v>
      </c>
      <c r="AB575" s="38"/>
      <c r="AC575" s="38"/>
      <c r="AD575" s="108">
        <f t="shared" si="109"/>
        <v>0</v>
      </c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83"/>
      <c r="BI575" s="108">
        <f t="shared" si="110"/>
        <v>0</v>
      </c>
      <c r="BJ575" s="38"/>
      <c r="BK575" s="38"/>
      <c r="BL575" s="38"/>
      <c r="BM575" s="38"/>
      <c r="BN575" s="38">
        <v>0</v>
      </c>
      <c r="BO575" s="108">
        <f t="shared" si="111"/>
        <v>0</v>
      </c>
      <c r="BP575" s="38"/>
      <c r="BQ575" s="38"/>
      <c r="BR575" s="38"/>
      <c r="BS575" s="38"/>
      <c r="BT575" s="38">
        <v>0</v>
      </c>
      <c r="BU575" s="108">
        <f t="shared" si="103"/>
        <v>0</v>
      </c>
      <c r="BV575" s="38"/>
      <c r="BW575" s="38"/>
      <c r="BX575" s="38">
        <v>0</v>
      </c>
      <c r="BY575" s="108">
        <f t="shared" si="104"/>
        <v>0</v>
      </c>
      <c r="BZ575" s="28">
        <f t="shared" si="112"/>
        <v>30</v>
      </c>
      <c r="CA575" s="85" t="str">
        <f t="shared" si="113"/>
        <v>0</v>
      </c>
      <c r="CB575" s="38" t="str">
        <f t="shared" si="114"/>
        <v>1</v>
      </c>
      <c r="CC575" s="85" t="str">
        <f t="shared" si="115"/>
        <v>0</v>
      </c>
    </row>
    <row r="576" spans="1:81" ht="45" customHeight="1">
      <c r="A576" s="24">
        <v>570</v>
      </c>
      <c r="B576" s="123" t="s">
        <v>641</v>
      </c>
      <c r="C576" s="174" t="s">
        <v>642</v>
      </c>
      <c r="D576" s="54">
        <v>41278742</v>
      </c>
      <c r="E576" s="83"/>
      <c r="F576" s="83"/>
      <c r="G576" s="83"/>
      <c r="H576" s="83"/>
      <c r="I576" s="83"/>
      <c r="J576" s="83"/>
      <c r="K576" s="83">
        <v>21</v>
      </c>
      <c r="L576" s="83"/>
      <c r="M576" s="83"/>
      <c r="N576" s="83"/>
      <c r="O576" s="83"/>
      <c r="P576" s="83"/>
      <c r="Q576" s="83"/>
      <c r="R576" s="83">
        <v>30</v>
      </c>
      <c r="S576" s="83"/>
      <c r="T576" s="83"/>
      <c r="U576" s="83"/>
      <c r="V576" s="83"/>
      <c r="W576" s="83"/>
      <c r="X576" s="83"/>
      <c r="Y576" s="38"/>
      <c r="Z576" s="38"/>
      <c r="AA576" s="108">
        <f t="shared" si="99"/>
        <v>30</v>
      </c>
      <c r="AB576" s="38"/>
      <c r="AC576" s="38"/>
      <c r="AD576" s="108">
        <f t="shared" si="109"/>
        <v>0</v>
      </c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83"/>
      <c r="BI576" s="108">
        <f t="shared" si="110"/>
        <v>0</v>
      </c>
      <c r="BJ576" s="38"/>
      <c r="BK576" s="38"/>
      <c r="BL576" s="38"/>
      <c r="BM576" s="38"/>
      <c r="BN576" s="38">
        <v>0</v>
      </c>
      <c r="BO576" s="108">
        <f t="shared" si="111"/>
        <v>0</v>
      </c>
      <c r="BP576" s="38"/>
      <c r="BQ576" s="38"/>
      <c r="BR576" s="38"/>
      <c r="BS576" s="38"/>
      <c r="BT576" s="38">
        <v>0</v>
      </c>
      <c r="BU576" s="108">
        <f t="shared" si="103"/>
        <v>0</v>
      </c>
      <c r="BV576" s="38"/>
      <c r="BW576" s="38"/>
      <c r="BX576" s="38">
        <v>0</v>
      </c>
      <c r="BY576" s="108">
        <f t="shared" si="104"/>
        <v>0</v>
      </c>
      <c r="BZ576" s="28">
        <f t="shared" si="112"/>
        <v>30</v>
      </c>
      <c r="CA576" s="85" t="str">
        <f t="shared" si="113"/>
        <v>0</v>
      </c>
      <c r="CB576" s="38" t="str">
        <f t="shared" si="114"/>
        <v>1</v>
      </c>
      <c r="CC576" s="85" t="str">
        <f t="shared" si="115"/>
        <v>0</v>
      </c>
    </row>
    <row r="577" spans="1:81" ht="78.75">
      <c r="A577" s="24">
        <v>571</v>
      </c>
      <c r="B577" s="123" t="s">
        <v>643</v>
      </c>
      <c r="C577" s="123" t="s">
        <v>644</v>
      </c>
      <c r="D577" s="54">
        <v>37389912</v>
      </c>
      <c r="E577" s="31"/>
      <c r="F577" s="83"/>
      <c r="G577" s="83"/>
      <c r="H577" s="83"/>
      <c r="I577" s="83"/>
      <c r="J577" s="83"/>
      <c r="K577" s="83">
        <v>21</v>
      </c>
      <c r="L577" s="83"/>
      <c r="M577" s="83"/>
      <c r="N577" s="83"/>
      <c r="O577" s="83"/>
      <c r="P577" s="83"/>
      <c r="Q577" s="83"/>
      <c r="R577" s="83">
        <v>30</v>
      </c>
      <c r="S577" s="83"/>
      <c r="T577" s="83"/>
      <c r="U577" s="83"/>
      <c r="V577" s="83"/>
      <c r="W577" s="83"/>
      <c r="X577" s="83"/>
      <c r="Y577" s="38"/>
      <c r="Z577" s="38"/>
      <c r="AA577" s="108">
        <f t="shared" si="99"/>
        <v>30</v>
      </c>
      <c r="AB577" s="38"/>
      <c r="AC577" s="38"/>
      <c r="AD577" s="108">
        <f t="shared" si="109"/>
        <v>0</v>
      </c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83"/>
      <c r="BI577" s="108">
        <f t="shared" si="110"/>
        <v>0</v>
      </c>
      <c r="BJ577" s="38"/>
      <c r="BK577" s="38"/>
      <c r="BL577" s="38"/>
      <c r="BM577" s="38"/>
      <c r="BN577" s="38">
        <v>0</v>
      </c>
      <c r="BO577" s="108">
        <f t="shared" si="111"/>
        <v>0</v>
      </c>
      <c r="BP577" s="38"/>
      <c r="BQ577" s="38"/>
      <c r="BR577" s="38"/>
      <c r="BS577" s="38"/>
      <c r="BT577" s="38">
        <v>0</v>
      </c>
      <c r="BU577" s="108">
        <f t="shared" si="103"/>
        <v>0</v>
      </c>
      <c r="BV577" s="38"/>
      <c r="BW577" s="38"/>
      <c r="BX577" s="38">
        <v>0</v>
      </c>
      <c r="BY577" s="108">
        <f t="shared" si="104"/>
        <v>0</v>
      </c>
      <c r="BZ577" s="28">
        <f t="shared" si="112"/>
        <v>30</v>
      </c>
      <c r="CA577" s="85" t="str">
        <f t="shared" si="113"/>
        <v>0</v>
      </c>
      <c r="CB577" s="38" t="str">
        <f t="shared" si="114"/>
        <v>1</v>
      </c>
      <c r="CC577" s="85" t="str">
        <f t="shared" si="115"/>
        <v>0</v>
      </c>
    </row>
    <row r="578" spans="1:81" ht="60" customHeight="1">
      <c r="A578" s="24">
        <v>572</v>
      </c>
      <c r="B578" s="123" t="s">
        <v>645</v>
      </c>
      <c r="C578" s="123" t="s">
        <v>646</v>
      </c>
      <c r="D578" s="54">
        <v>34573594</v>
      </c>
      <c r="E578" s="31"/>
      <c r="F578" s="83"/>
      <c r="G578" s="83"/>
      <c r="H578" s="83"/>
      <c r="I578" s="83"/>
      <c r="J578" s="83"/>
      <c r="K578" s="83">
        <v>21</v>
      </c>
      <c r="L578" s="83"/>
      <c r="M578" s="83"/>
      <c r="N578" s="83"/>
      <c r="O578" s="83"/>
      <c r="P578" s="83"/>
      <c r="Q578" s="83"/>
      <c r="R578" s="83">
        <v>30</v>
      </c>
      <c r="S578" s="83"/>
      <c r="T578" s="83"/>
      <c r="U578" s="83"/>
      <c r="V578" s="83"/>
      <c r="W578" s="83"/>
      <c r="X578" s="83"/>
      <c r="Y578" s="38"/>
      <c r="Z578" s="38"/>
      <c r="AA578" s="108">
        <f aca="true" t="shared" si="116" ref="AA578:AA604">MAX(E578:Z578)</f>
        <v>30</v>
      </c>
      <c r="AB578" s="38"/>
      <c r="AC578" s="38"/>
      <c r="AD578" s="108">
        <f t="shared" si="109"/>
        <v>0</v>
      </c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83"/>
      <c r="BI578" s="108">
        <f t="shared" si="110"/>
        <v>0</v>
      </c>
      <c r="BJ578" s="38"/>
      <c r="BK578" s="38"/>
      <c r="BL578" s="38"/>
      <c r="BM578" s="38"/>
      <c r="BN578" s="38">
        <v>0</v>
      </c>
      <c r="BO578" s="108">
        <f t="shared" si="111"/>
        <v>0</v>
      </c>
      <c r="BP578" s="38"/>
      <c r="BQ578" s="38"/>
      <c r="BR578" s="38"/>
      <c r="BS578" s="38"/>
      <c r="BT578" s="38">
        <v>0</v>
      </c>
      <c r="BU578" s="108">
        <f aca="true" t="shared" si="117" ref="BU578:BU604">MAX(BP578:BT578)</f>
        <v>0</v>
      </c>
      <c r="BV578" s="38"/>
      <c r="BW578" s="38"/>
      <c r="BX578" s="38">
        <v>0</v>
      </c>
      <c r="BY578" s="108">
        <f aca="true" t="shared" si="118" ref="BY578:BY604">MAX(BV578:BX578)</f>
        <v>0</v>
      </c>
      <c r="BZ578" s="28">
        <f t="shared" si="112"/>
        <v>30</v>
      </c>
      <c r="CA578" s="85" t="str">
        <f t="shared" si="113"/>
        <v>0</v>
      </c>
      <c r="CB578" s="38" t="str">
        <f t="shared" si="114"/>
        <v>1</v>
      </c>
      <c r="CC578" s="85" t="str">
        <f t="shared" si="115"/>
        <v>0</v>
      </c>
    </row>
    <row r="579" spans="1:81" ht="60" customHeight="1">
      <c r="A579" s="24">
        <v>573</v>
      </c>
      <c r="B579" s="123" t="s">
        <v>647</v>
      </c>
      <c r="C579" s="123" t="s">
        <v>648</v>
      </c>
      <c r="D579" s="54">
        <v>42127063</v>
      </c>
      <c r="E579" s="83"/>
      <c r="F579" s="83"/>
      <c r="G579" s="83"/>
      <c r="H579" s="83"/>
      <c r="I579" s="83"/>
      <c r="J579" s="83"/>
      <c r="K579" s="83">
        <v>21</v>
      </c>
      <c r="L579" s="83"/>
      <c r="M579" s="83"/>
      <c r="N579" s="83"/>
      <c r="O579" s="83"/>
      <c r="P579" s="83"/>
      <c r="Q579" s="83"/>
      <c r="R579" s="83">
        <v>30</v>
      </c>
      <c r="S579" s="83"/>
      <c r="T579" s="83"/>
      <c r="U579" s="83"/>
      <c r="V579" s="83"/>
      <c r="W579" s="83"/>
      <c r="X579" s="83"/>
      <c r="Y579" s="38"/>
      <c r="Z579" s="38"/>
      <c r="AA579" s="108">
        <f t="shared" si="116"/>
        <v>30</v>
      </c>
      <c r="AB579" s="38"/>
      <c r="AC579" s="38"/>
      <c r="AD579" s="108">
        <f t="shared" si="109"/>
        <v>0</v>
      </c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83"/>
      <c r="BI579" s="108">
        <f t="shared" si="110"/>
        <v>0</v>
      </c>
      <c r="BJ579" s="38"/>
      <c r="BK579" s="38"/>
      <c r="BL579" s="38"/>
      <c r="BM579" s="38"/>
      <c r="BN579" s="38">
        <v>0</v>
      </c>
      <c r="BO579" s="108">
        <f t="shared" si="111"/>
        <v>0</v>
      </c>
      <c r="BP579" s="38"/>
      <c r="BQ579" s="38"/>
      <c r="BR579" s="38"/>
      <c r="BS579" s="38"/>
      <c r="BT579" s="38">
        <v>0</v>
      </c>
      <c r="BU579" s="108">
        <f t="shared" si="117"/>
        <v>0</v>
      </c>
      <c r="BV579" s="38"/>
      <c r="BW579" s="38"/>
      <c r="BX579" s="38">
        <v>0</v>
      </c>
      <c r="BY579" s="108">
        <f t="shared" si="118"/>
        <v>0</v>
      </c>
      <c r="BZ579" s="28">
        <f t="shared" si="112"/>
        <v>30</v>
      </c>
      <c r="CA579" s="85" t="str">
        <f t="shared" si="113"/>
        <v>0</v>
      </c>
      <c r="CB579" s="38" t="str">
        <f t="shared" si="114"/>
        <v>1</v>
      </c>
      <c r="CC579" s="85" t="str">
        <f t="shared" si="115"/>
        <v>0</v>
      </c>
    </row>
    <row r="580" spans="1:81" ht="60" customHeight="1">
      <c r="A580" s="24">
        <v>574</v>
      </c>
      <c r="B580" s="123" t="s">
        <v>649</v>
      </c>
      <c r="C580" s="123" t="s">
        <v>650</v>
      </c>
      <c r="D580" s="54">
        <v>30864707</v>
      </c>
      <c r="E580" s="83"/>
      <c r="F580" s="83"/>
      <c r="G580" s="83"/>
      <c r="H580" s="83"/>
      <c r="I580" s="83"/>
      <c r="J580" s="83"/>
      <c r="K580" s="83">
        <v>21</v>
      </c>
      <c r="L580" s="83"/>
      <c r="M580" s="83"/>
      <c r="N580" s="83"/>
      <c r="O580" s="83"/>
      <c r="P580" s="83"/>
      <c r="Q580" s="83"/>
      <c r="R580" s="83">
        <v>30</v>
      </c>
      <c r="S580" s="83"/>
      <c r="T580" s="83"/>
      <c r="U580" s="83"/>
      <c r="V580" s="83"/>
      <c r="W580" s="83"/>
      <c r="X580" s="83"/>
      <c r="Y580" s="38"/>
      <c r="Z580" s="38"/>
      <c r="AA580" s="108">
        <f t="shared" si="116"/>
        <v>30</v>
      </c>
      <c r="AB580" s="38"/>
      <c r="AC580" s="38"/>
      <c r="AD580" s="108">
        <f t="shared" si="109"/>
        <v>0</v>
      </c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83"/>
      <c r="BI580" s="108">
        <f t="shared" si="110"/>
        <v>0</v>
      </c>
      <c r="BJ580" s="38"/>
      <c r="BK580" s="38"/>
      <c r="BL580" s="38"/>
      <c r="BM580" s="38"/>
      <c r="BN580" s="38">
        <v>0</v>
      </c>
      <c r="BO580" s="108">
        <f t="shared" si="111"/>
        <v>0</v>
      </c>
      <c r="BP580" s="38"/>
      <c r="BQ580" s="38"/>
      <c r="BR580" s="38"/>
      <c r="BS580" s="38"/>
      <c r="BT580" s="38">
        <v>0</v>
      </c>
      <c r="BU580" s="108">
        <f t="shared" si="117"/>
        <v>0</v>
      </c>
      <c r="BV580" s="38"/>
      <c r="BW580" s="38"/>
      <c r="BX580" s="38">
        <v>0</v>
      </c>
      <c r="BY580" s="108">
        <f t="shared" si="118"/>
        <v>0</v>
      </c>
      <c r="BZ580" s="28">
        <f t="shared" si="112"/>
        <v>30</v>
      </c>
      <c r="CA580" s="85" t="str">
        <f t="shared" si="113"/>
        <v>0</v>
      </c>
      <c r="CB580" s="38" t="str">
        <f t="shared" si="114"/>
        <v>1</v>
      </c>
      <c r="CC580" s="85" t="str">
        <f t="shared" si="115"/>
        <v>0</v>
      </c>
    </row>
    <row r="581" spans="1:81" ht="60" customHeight="1">
      <c r="A581" s="24">
        <v>575</v>
      </c>
      <c r="B581" s="123" t="s">
        <v>651</v>
      </c>
      <c r="C581" s="123" t="s">
        <v>652</v>
      </c>
      <c r="D581" s="54">
        <v>21128106</v>
      </c>
      <c r="E581" s="31"/>
      <c r="F581" s="83"/>
      <c r="G581" s="83"/>
      <c r="H581" s="83"/>
      <c r="I581" s="83"/>
      <c r="J581" s="83"/>
      <c r="K581" s="83">
        <v>21</v>
      </c>
      <c r="L581" s="83"/>
      <c r="M581" s="83"/>
      <c r="N581" s="83"/>
      <c r="O581" s="83"/>
      <c r="P581" s="83"/>
      <c r="Q581" s="83"/>
      <c r="R581" s="83">
        <v>30</v>
      </c>
      <c r="S581" s="83"/>
      <c r="T581" s="83"/>
      <c r="U581" s="83"/>
      <c r="V581" s="83"/>
      <c r="W581" s="83"/>
      <c r="X581" s="83"/>
      <c r="Y581" s="38"/>
      <c r="Z581" s="38"/>
      <c r="AA581" s="108">
        <f t="shared" si="116"/>
        <v>30</v>
      </c>
      <c r="AB581" s="38"/>
      <c r="AC581" s="38"/>
      <c r="AD581" s="108">
        <f t="shared" si="109"/>
        <v>0</v>
      </c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83"/>
      <c r="BI581" s="108">
        <f t="shared" si="110"/>
        <v>0</v>
      </c>
      <c r="BJ581" s="38"/>
      <c r="BK581" s="38"/>
      <c r="BL581" s="38"/>
      <c r="BM581" s="38"/>
      <c r="BN581" s="38">
        <v>0</v>
      </c>
      <c r="BO581" s="108">
        <f t="shared" si="111"/>
        <v>0</v>
      </c>
      <c r="BP581" s="38"/>
      <c r="BQ581" s="38"/>
      <c r="BR581" s="38"/>
      <c r="BS581" s="38"/>
      <c r="BT581" s="38">
        <v>0</v>
      </c>
      <c r="BU581" s="108">
        <f t="shared" si="117"/>
        <v>0</v>
      </c>
      <c r="BV581" s="38"/>
      <c r="BW581" s="38"/>
      <c r="BX581" s="38">
        <v>0</v>
      </c>
      <c r="BY581" s="108">
        <f t="shared" si="118"/>
        <v>0</v>
      </c>
      <c r="BZ581" s="28">
        <f t="shared" si="112"/>
        <v>30</v>
      </c>
      <c r="CA581" s="85" t="str">
        <f t="shared" si="113"/>
        <v>0</v>
      </c>
      <c r="CB581" s="38" t="str">
        <f t="shared" si="114"/>
        <v>1</v>
      </c>
      <c r="CC581" s="85" t="str">
        <f t="shared" si="115"/>
        <v>0</v>
      </c>
    </row>
    <row r="582" spans="1:81" ht="60" customHeight="1">
      <c r="A582" s="24">
        <v>576</v>
      </c>
      <c r="B582" s="123" t="s">
        <v>653</v>
      </c>
      <c r="C582" s="123" t="s">
        <v>654</v>
      </c>
      <c r="D582" s="54">
        <v>23999093</v>
      </c>
      <c r="E582" s="31"/>
      <c r="F582" s="31"/>
      <c r="G582" s="83"/>
      <c r="H582" s="83"/>
      <c r="I582" s="83"/>
      <c r="J582" s="83"/>
      <c r="K582" s="83">
        <v>21</v>
      </c>
      <c r="L582" s="83"/>
      <c r="M582" s="83"/>
      <c r="N582" s="83"/>
      <c r="O582" s="83"/>
      <c r="P582" s="83"/>
      <c r="Q582" s="83"/>
      <c r="R582" s="83">
        <v>30</v>
      </c>
      <c r="S582" s="83"/>
      <c r="T582" s="83"/>
      <c r="U582" s="83"/>
      <c r="V582" s="83"/>
      <c r="W582" s="83"/>
      <c r="X582" s="83"/>
      <c r="Y582" s="38"/>
      <c r="Z582" s="38"/>
      <c r="AA582" s="108">
        <f t="shared" si="116"/>
        <v>30</v>
      </c>
      <c r="AB582" s="38"/>
      <c r="AC582" s="38"/>
      <c r="AD582" s="108">
        <f t="shared" si="109"/>
        <v>0</v>
      </c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83"/>
      <c r="BI582" s="108">
        <f t="shared" si="110"/>
        <v>0</v>
      </c>
      <c r="BJ582" s="38"/>
      <c r="BK582" s="38"/>
      <c r="BL582" s="38"/>
      <c r="BM582" s="38"/>
      <c r="BN582" s="38">
        <v>0</v>
      </c>
      <c r="BO582" s="108">
        <f t="shared" si="111"/>
        <v>0</v>
      </c>
      <c r="BP582" s="38"/>
      <c r="BQ582" s="38"/>
      <c r="BR582" s="38"/>
      <c r="BS582" s="38"/>
      <c r="BT582" s="38">
        <v>0</v>
      </c>
      <c r="BU582" s="108">
        <f t="shared" si="117"/>
        <v>0</v>
      </c>
      <c r="BV582" s="38"/>
      <c r="BW582" s="38"/>
      <c r="BX582" s="38">
        <v>0</v>
      </c>
      <c r="BY582" s="108">
        <f t="shared" si="118"/>
        <v>0</v>
      </c>
      <c r="BZ582" s="28">
        <f t="shared" si="112"/>
        <v>30</v>
      </c>
      <c r="CA582" s="85" t="str">
        <f t="shared" si="113"/>
        <v>0</v>
      </c>
      <c r="CB582" s="38" t="str">
        <f t="shared" si="114"/>
        <v>1</v>
      </c>
      <c r="CC582" s="85" t="str">
        <f t="shared" si="115"/>
        <v>0</v>
      </c>
    </row>
    <row r="583" spans="1:81" ht="60" customHeight="1">
      <c r="A583" s="24">
        <v>577</v>
      </c>
      <c r="B583" s="123" t="s">
        <v>655</v>
      </c>
      <c r="C583" s="123" t="s">
        <v>656</v>
      </c>
      <c r="D583" s="54">
        <v>35157293</v>
      </c>
      <c r="E583" s="31"/>
      <c r="F583" s="31"/>
      <c r="G583" s="83"/>
      <c r="H583" s="83"/>
      <c r="I583" s="83"/>
      <c r="J583" s="83"/>
      <c r="K583" s="83">
        <v>21</v>
      </c>
      <c r="L583" s="83"/>
      <c r="M583" s="83"/>
      <c r="N583" s="83"/>
      <c r="O583" s="83"/>
      <c r="P583" s="83"/>
      <c r="Q583" s="83"/>
      <c r="R583" s="83">
        <v>30</v>
      </c>
      <c r="S583" s="83"/>
      <c r="T583" s="83"/>
      <c r="U583" s="83"/>
      <c r="V583" s="83"/>
      <c r="W583" s="83"/>
      <c r="X583" s="83"/>
      <c r="Y583" s="38"/>
      <c r="Z583" s="38"/>
      <c r="AA583" s="108">
        <f t="shared" si="116"/>
        <v>30</v>
      </c>
      <c r="AB583" s="38"/>
      <c r="AC583" s="38"/>
      <c r="AD583" s="108">
        <f t="shared" si="109"/>
        <v>0</v>
      </c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83"/>
      <c r="BI583" s="108">
        <f t="shared" si="110"/>
        <v>0</v>
      </c>
      <c r="BJ583" s="38"/>
      <c r="BK583" s="38"/>
      <c r="BL583" s="38"/>
      <c r="BM583" s="38"/>
      <c r="BN583" s="38">
        <v>0</v>
      </c>
      <c r="BO583" s="108">
        <f t="shared" si="111"/>
        <v>0</v>
      </c>
      <c r="BP583" s="38"/>
      <c r="BQ583" s="38"/>
      <c r="BR583" s="38"/>
      <c r="BS583" s="38"/>
      <c r="BT583" s="38">
        <v>0</v>
      </c>
      <c r="BU583" s="108">
        <f t="shared" si="117"/>
        <v>0</v>
      </c>
      <c r="BV583" s="38"/>
      <c r="BW583" s="38"/>
      <c r="BX583" s="38">
        <v>0</v>
      </c>
      <c r="BY583" s="108">
        <f t="shared" si="118"/>
        <v>0</v>
      </c>
      <c r="BZ583" s="28">
        <f t="shared" si="112"/>
        <v>30</v>
      </c>
      <c r="CA583" s="85" t="str">
        <f t="shared" si="113"/>
        <v>0</v>
      </c>
      <c r="CB583" s="38" t="str">
        <f t="shared" si="114"/>
        <v>1</v>
      </c>
      <c r="CC583" s="85" t="str">
        <f t="shared" si="115"/>
        <v>0</v>
      </c>
    </row>
    <row r="584" spans="1:81" ht="60" customHeight="1">
      <c r="A584" s="24">
        <v>578</v>
      </c>
      <c r="B584" s="123" t="s">
        <v>657</v>
      </c>
      <c r="C584" s="123" t="s">
        <v>658</v>
      </c>
      <c r="D584" s="54">
        <v>34071781</v>
      </c>
      <c r="E584" s="31"/>
      <c r="F584" s="31"/>
      <c r="G584" s="83"/>
      <c r="H584" s="83"/>
      <c r="I584" s="83"/>
      <c r="J584" s="83"/>
      <c r="K584" s="83">
        <v>21</v>
      </c>
      <c r="L584" s="83"/>
      <c r="M584" s="83"/>
      <c r="N584" s="83"/>
      <c r="O584" s="83"/>
      <c r="P584" s="83"/>
      <c r="Q584" s="83"/>
      <c r="R584" s="83">
        <v>30</v>
      </c>
      <c r="S584" s="83"/>
      <c r="T584" s="83"/>
      <c r="U584" s="83"/>
      <c r="V584" s="83"/>
      <c r="W584" s="83"/>
      <c r="X584" s="83"/>
      <c r="Y584" s="38"/>
      <c r="Z584" s="38"/>
      <c r="AA584" s="108">
        <f t="shared" si="116"/>
        <v>30</v>
      </c>
      <c r="AB584" s="38"/>
      <c r="AC584" s="38"/>
      <c r="AD584" s="108">
        <f t="shared" si="109"/>
        <v>0</v>
      </c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83"/>
      <c r="BI584" s="108">
        <f t="shared" si="110"/>
        <v>0</v>
      </c>
      <c r="BJ584" s="38"/>
      <c r="BK584" s="38"/>
      <c r="BL584" s="38"/>
      <c r="BM584" s="38"/>
      <c r="BN584" s="38">
        <v>0</v>
      </c>
      <c r="BO584" s="108">
        <f t="shared" si="111"/>
        <v>0</v>
      </c>
      <c r="BP584" s="38"/>
      <c r="BQ584" s="38"/>
      <c r="BR584" s="38"/>
      <c r="BS584" s="38"/>
      <c r="BT584" s="38">
        <v>0</v>
      </c>
      <c r="BU584" s="108">
        <f t="shared" si="117"/>
        <v>0</v>
      </c>
      <c r="BV584" s="38"/>
      <c r="BW584" s="38"/>
      <c r="BX584" s="38">
        <v>0</v>
      </c>
      <c r="BY584" s="108">
        <f t="shared" si="118"/>
        <v>0</v>
      </c>
      <c r="BZ584" s="28">
        <f t="shared" si="112"/>
        <v>30</v>
      </c>
      <c r="CA584" s="85" t="str">
        <f t="shared" si="113"/>
        <v>0</v>
      </c>
      <c r="CB584" s="38" t="str">
        <f t="shared" si="114"/>
        <v>1</v>
      </c>
      <c r="CC584" s="85" t="str">
        <f t="shared" si="115"/>
        <v>0</v>
      </c>
    </row>
    <row r="585" spans="1:81" ht="60" customHeight="1">
      <c r="A585" s="24">
        <v>579</v>
      </c>
      <c r="B585" s="123" t="s">
        <v>659</v>
      </c>
      <c r="C585" s="123" t="s">
        <v>660</v>
      </c>
      <c r="D585" s="54">
        <v>39043235</v>
      </c>
      <c r="E585" s="83"/>
      <c r="F585" s="83"/>
      <c r="G585" s="83"/>
      <c r="H585" s="83"/>
      <c r="I585" s="83"/>
      <c r="J585" s="83"/>
      <c r="K585" s="83">
        <v>21</v>
      </c>
      <c r="L585" s="83"/>
      <c r="M585" s="83"/>
      <c r="N585" s="83"/>
      <c r="O585" s="83"/>
      <c r="P585" s="83"/>
      <c r="Q585" s="83"/>
      <c r="R585" s="83">
        <v>30</v>
      </c>
      <c r="S585" s="83"/>
      <c r="T585" s="83"/>
      <c r="U585" s="83"/>
      <c r="V585" s="83"/>
      <c r="W585" s="83"/>
      <c r="X585" s="83"/>
      <c r="Y585" s="38"/>
      <c r="Z585" s="38"/>
      <c r="AA585" s="108">
        <f t="shared" si="116"/>
        <v>30</v>
      </c>
      <c r="AB585" s="38"/>
      <c r="AC585" s="38"/>
      <c r="AD585" s="108">
        <f t="shared" si="109"/>
        <v>0</v>
      </c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83"/>
      <c r="BI585" s="108">
        <f t="shared" si="110"/>
        <v>0</v>
      </c>
      <c r="BJ585" s="38"/>
      <c r="BK585" s="38"/>
      <c r="BL585" s="38"/>
      <c r="BM585" s="38"/>
      <c r="BN585" s="38">
        <v>0</v>
      </c>
      <c r="BO585" s="108">
        <f t="shared" si="111"/>
        <v>0</v>
      </c>
      <c r="BP585" s="38"/>
      <c r="BQ585" s="38"/>
      <c r="BR585" s="38"/>
      <c r="BS585" s="38"/>
      <c r="BT585" s="38">
        <v>0</v>
      </c>
      <c r="BU585" s="108">
        <f t="shared" si="117"/>
        <v>0</v>
      </c>
      <c r="BV585" s="38"/>
      <c r="BW585" s="38"/>
      <c r="BX585" s="38">
        <v>0</v>
      </c>
      <c r="BY585" s="108">
        <f t="shared" si="118"/>
        <v>0</v>
      </c>
      <c r="BZ585" s="28">
        <f t="shared" si="112"/>
        <v>30</v>
      </c>
      <c r="CA585" s="85" t="str">
        <f t="shared" si="113"/>
        <v>0</v>
      </c>
      <c r="CB585" s="38" t="str">
        <f t="shared" si="114"/>
        <v>1</v>
      </c>
      <c r="CC585" s="85" t="str">
        <f t="shared" si="115"/>
        <v>0</v>
      </c>
    </row>
    <row r="586" spans="1:81" ht="60" customHeight="1">
      <c r="A586" s="24">
        <v>580</v>
      </c>
      <c r="B586" s="123" t="s">
        <v>661</v>
      </c>
      <c r="C586" s="123" t="s">
        <v>652</v>
      </c>
      <c r="D586" s="54">
        <v>30915337</v>
      </c>
      <c r="E586" s="83"/>
      <c r="F586" s="83"/>
      <c r="G586" s="83"/>
      <c r="H586" s="83"/>
      <c r="I586" s="83"/>
      <c r="J586" s="83"/>
      <c r="K586" s="83">
        <v>21</v>
      </c>
      <c r="L586" s="83"/>
      <c r="M586" s="83"/>
      <c r="N586" s="83"/>
      <c r="O586" s="83"/>
      <c r="P586" s="83"/>
      <c r="Q586" s="83"/>
      <c r="R586" s="83">
        <v>30</v>
      </c>
      <c r="S586" s="83"/>
      <c r="T586" s="83"/>
      <c r="U586" s="83"/>
      <c r="V586" s="83"/>
      <c r="W586" s="83"/>
      <c r="X586" s="83"/>
      <c r="Y586" s="38"/>
      <c r="Z586" s="38"/>
      <c r="AA586" s="108">
        <f t="shared" si="116"/>
        <v>30</v>
      </c>
      <c r="AB586" s="38"/>
      <c r="AC586" s="38"/>
      <c r="AD586" s="108">
        <f aca="true" t="shared" si="119" ref="AD586:AD604">MAX(AB586:AC586)</f>
        <v>0</v>
      </c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83"/>
      <c r="BI586" s="108">
        <f aca="true" t="shared" si="120" ref="BI586:BI604">MAX(AE586:BH586)</f>
        <v>0</v>
      </c>
      <c r="BJ586" s="38"/>
      <c r="BK586" s="38"/>
      <c r="BL586" s="38"/>
      <c r="BM586" s="38"/>
      <c r="BN586" s="38">
        <v>0</v>
      </c>
      <c r="BO586" s="108">
        <f aca="true" t="shared" si="121" ref="BO586:BO604">MAX(BJ586:BN586)</f>
        <v>0</v>
      </c>
      <c r="BP586" s="38"/>
      <c r="BQ586" s="38"/>
      <c r="BR586" s="38"/>
      <c r="BS586" s="38"/>
      <c r="BT586" s="38">
        <v>0</v>
      </c>
      <c r="BU586" s="108">
        <f t="shared" si="117"/>
        <v>0</v>
      </c>
      <c r="BV586" s="38"/>
      <c r="BW586" s="38"/>
      <c r="BX586" s="38">
        <v>0</v>
      </c>
      <c r="BY586" s="108">
        <f t="shared" si="118"/>
        <v>0</v>
      </c>
      <c r="BZ586" s="28">
        <f t="shared" si="112"/>
        <v>30</v>
      </c>
      <c r="CA586" s="85" t="str">
        <f t="shared" si="113"/>
        <v>0</v>
      </c>
      <c r="CB586" s="38" t="str">
        <f t="shared" si="114"/>
        <v>1</v>
      </c>
      <c r="CC586" s="85" t="str">
        <f t="shared" si="115"/>
        <v>0</v>
      </c>
    </row>
    <row r="587" spans="1:81" ht="60" customHeight="1">
      <c r="A587" s="24">
        <v>581</v>
      </c>
      <c r="B587" s="123" t="s">
        <v>662</v>
      </c>
      <c r="C587" s="123" t="s">
        <v>654</v>
      </c>
      <c r="D587" s="54">
        <v>23999101</v>
      </c>
      <c r="E587" s="83"/>
      <c r="F587" s="83"/>
      <c r="G587" s="83"/>
      <c r="H587" s="83"/>
      <c r="I587" s="83"/>
      <c r="J587" s="83"/>
      <c r="K587" s="83">
        <v>21</v>
      </c>
      <c r="L587" s="83"/>
      <c r="M587" s="83"/>
      <c r="N587" s="83"/>
      <c r="O587" s="83"/>
      <c r="P587" s="83"/>
      <c r="Q587" s="83"/>
      <c r="R587" s="83">
        <v>30</v>
      </c>
      <c r="S587" s="83"/>
      <c r="T587" s="83"/>
      <c r="U587" s="83"/>
      <c r="V587" s="83"/>
      <c r="W587" s="83"/>
      <c r="X587" s="83"/>
      <c r="Y587" s="38"/>
      <c r="Z587" s="38"/>
      <c r="AA587" s="108">
        <f t="shared" si="116"/>
        <v>30</v>
      </c>
      <c r="AB587" s="38"/>
      <c r="AC587" s="38"/>
      <c r="AD587" s="108">
        <f t="shared" si="119"/>
        <v>0</v>
      </c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83"/>
      <c r="BI587" s="108">
        <f t="shared" si="120"/>
        <v>0</v>
      </c>
      <c r="BJ587" s="38"/>
      <c r="BK587" s="38"/>
      <c r="BL587" s="38"/>
      <c r="BM587" s="38"/>
      <c r="BN587" s="38">
        <v>0</v>
      </c>
      <c r="BO587" s="108">
        <f t="shared" si="121"/>
        <v>0</v>
      </c>
      <c r="BP587" s="38"/>
      <c r="BQ587" s="38"/>
      <c r="BR587" s="38"/>
      <c r="BS587" s="38"/>
      <c r="BT587" s="38">
        <v>0</v>
      </c>
      <c r="BU587" s="108">
        <f t="shared" si="117"/>
        <v>0</v>
      </c>
      <c r="BV587" s="38"/>
      <c r="BW587" s="38"/>
      <c r="BX587" s="38">
        <v>0</v>
      </c>
      <c r="BY587" s="108">
        <f t="shared" si="118"/>
        <v>0</v>
      </c>
      <c r="BZ587" s="28">
        <f t="shared" si="112"/>
        <v>30</v>
      </c>
      <c r="CA587" s="85" t="str">
        <f t="shared" si="113"/>
        <v>0</v>
      </c>
      <c r="CB587" s="38" t="str">
        <f t="shared" si="114"/>
        <v>1</v>
      </c>
      <c r="CC587" s="85" t="str">
        <f t="shared" si="115"/>
        <v>0</v>
      </c>
    </row>
    <row r="588" spans="1:81" ht="45" customHeight="1">
      <c r="A588" s="24">
        <v>582</v>
      </c>
      <c r="B588" s="123" t="s">
        <v>663</v>
      </c>
      <c r="C588" s="123" t="s">
        <v>664</v>
      </c>
      <c r="D588" s="54">
        <v>14025251</v>
      </c>
      <c r="E588" s="83"/>
      <c r="F588" s="83"/>
      <c r="G588" s="83"/>
      <c r="H588" s="83"/>
      <c r="I588" s="83"/>
      <c r="J588" s="83"/>
      <c r="K588" s="83">
        <v>21</v>
      </c>
      <c r="L588" s="83"/>
      <c r="M588" s="83"/>
      <c r="N588" s="83"/>
      <c r="O588" s="83"/>
      <c r="P588" s="83"/>
      <c r="Q588" s="83"/>
      <c r="R588" s="83">
        <v>30</v>
      </c>
      <c r="S588" s="83"/>
      <c r="T588" s="83"/>
      <c r="U588" s="83"/>
      <c r="V588" s="83"/>
      <c r="W588" s="83"/>
      <c r="X588" s="83"/>
      <c r="Y588" s="38"/>
      <c r="Z588" s="38"/>
      <c r="AA588" s="108">
        <f t="shared" si="116"/>
        <v>30</v>
      </c>
      <c r="AB588" s="38"/>
      <c r="AC588" s="38"/>
      <c r="AD588" s="108">
        <f t="shared" si="119"/>
        <v>0</v>
      </c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83"/>
      <c r="BI588" s="108">
        <f t="shared" si="120"/>
        <v>0</v>
      </c>
      <c r="BJ588" s="38"/>
      <c r="BK588" s="38"/>
      <c r="BL588" s="38"/>
      <c r="BM588" s="38"/>
      <c r="BN588" s="38">
        <v>0</v>
      </c>
      <c r="BO588" s="108">
        <f t="shared" si="121"/>
        <v>0</v>
      </c>
      <c r="BP588" s="38"/>
      <c r="BQ588" s="38"/>
      <c r="BR588" s="38"/>
      <c r="BS588" s="38"/>
      <c r="BT588" s="38">
        <v>0</v>
      </c>
      <c r="BU588" s="108">
        <f t="shared" si="117"/>
        <v>0</v>
      </c>
      <c r="BV588" s="38"/>
      <c r="BW588" s="38"/>
      <c r="BX588" s="38">
        <v>0</v>
      </c>
      <c r="BY588" s="108">
        <f t="shared" si="118"/>
        <v>0</v>
      </c>
      <c r="BZ588" s="28">
        <f t="shared" si="112"/>
        <v>30</v>
      </c>
      <c r="CA588" s="85" t="str">
        <f t="shared" si="113"/>
        <v>0</v>
      </c>
      <c r="CB588" s="38" t="str">
        <f t="shared" si="114"/>
        <v>1</v>
      </c>
      <c r="CC588" s="85" t="str">
        <f t="shared" si="115"/>
        <v>0</v>
      </c>
    </row>
    <row r="589" spans="1:81" ht="45" customHeight="1">
      <c r="A589" s="24">
        <v>583</v>
      </c>
      <c r="B589" s="123" t="s">
        <v>665</v>
      </c>
      <c r="C589" s="123" t="s">
        <v>666</v>
      </c>
      <c r="D589" s="54">
        <v>13999732</v>
      </c>
      <c r="E589" s="83"/>
      <c r="F589" s="83"/>
      <c r="G589" s="83"/>
      <c r="H589" s="83"/>
      <c r="I589" s="83"/>
      <c r="J589" s="83"/>
      <c r="K589" s="83">
        <v>21</v>
      </c>
      <c r="L589" s="83"/>
      <c r="M589" s="83"/>
      <c r="N589" s="83"/>
      <c r="O589" s="83"/>
      <c r="P589" s="83"/>
      <c r="Q589" s="83"/>
      <c r="R589" s="83">
        <v>30</v>
      </c>
      <c r="S589" s="83"/>
      <c r="T589" s="83"/>
      <c r="U589" s="83"/>
      <c r="V589" s="83"/>
      <c r="W589" s="83"/>
      <c r="X589" s="83"/>
      <c r="Y589" s="38"/>
      <c r="Z589" s="38"/>
      <c r="AA589" s="108">
        <f t="shared" si="116"/>
        <v>30</v>
      </c>
      <c r="AB589" s="38"/>
      <c r="AC589" s="38"/>
      <c r="AD589" s="108">
        <f t="shared" si="119"/>
        <v>0</v>
      </c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83"/>
      <c r="BI589" s="108">
        <f t="shared" si="120"/>
        <v>0</v>
      </c>
      <c r="BJ589" s="38"/>
      <c r="BK589" s="38"/>
      <c r="BL589" s="38"/>
      <c r="BM589" s="38"/>
      <c r="BN589" s="38">
        <v>0</v>
      </c>
      <c r="BO589" s="108">
        <f t="shared" si="121"/>
        <v>0</v>
      </c>
      <c r="BP589" s="38"/>
      <c r="BQ589" s="38"/>
      <c r="BR589" s="38"/>
      <c r="BS589" s="38"/>
      <c r="BT589" s="38">
        <v>0</v>
      </c>
      <c r="BU589" s="108">
        <f t="shared" si="117"/>
        <v>0</v>
      </c>
      <c r="BV589" s="38"/>
      <c r="BW589" s="38"/>
      <c r="BX589" s="38">
        <v>0</v>
      </c>
      <c r="BY589" s="108">
        <f t="shared" si="118"/>
        <v>0</v>
      </c>
      <c r="BZ589" s="28">
        <f t="shared" si="112"/>
        <v>30</v>
      </c>
      <c r="CA589" s="85" t="str">
        <f t="shared" si="113"/>
        <v>0</v>
      </c>
      <c r="CB589" s="38" t="str">
        <f t="shared" si="114"/>
        <v>1</v>
      </c>
      <c r="CC589" s="85" t="str">
        <f t="shared" si="115"/>
        <v>0</v>
      </c>
    </row>
    <row r="590" spans="1:81" ht="75" customHeight="1">
      <c r="A590" s="24">
        <v>584</v>
      </c>
      <c r="B590" s="123" t="s">
        <v>667</v>
      </c>
      <c r="C590" s="123" t="s">
        <v>668</v>
      </c>
      <c r="D590" s="54">
        <v>1872911660</v>
      </c>
      <c r="E590" s="83"/>
      <c r="F590" s="83"/>
      <c r="G590" s="83"/>
      <c r="H590" s="83"/>
      <c r="I590" s="83"/>
      <c r="J590" s="83"/>
      <c r="K590" s="83">
        <v>21</v>
      </c>
      <c r="L590" s="83"/>
      <c r="M590" s="83"/>
      <c r="N590" s="83"/>
      <c r="O590" s="83"/>
      <c r="P590" s="83"/>
      <c r="Q590" s="83"/>
      <c r="R590" s="83">
        <v>30</v>
      </c>
      <c r="S590" s="83"/>
      <c r="T590" s="83"/>
      <c r="U590" s="83"/>
      <c r="V590" s="83"/>
      <c r="W590" s="83"/>
      <c r="X590" s="83"/>
      <c r="Y590" s="38"/>
      <c r="Z590" s="38"/>
      <c r="AA590" s="108">
        <f t="shared" si="116"/>
        <v>30</v>
      </c>
      <c r="AB590" s="38"/>
      <c r="AC590" s="38"/>
      <c r="AD590" s="108">
        <f t="shared" si="119"/>
        <v>0</v>
      </c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83"/>
      <c r="BI590" s="108">
        <f t="shared" si="120"/>
        <v>0</v>
      </c>
      <c r="BJ590" s="38"/>
      <c r="BK590" s="38"/>
      <c r="BL590" s="38"/>
      <c r="BM590" s="38"/>
      <c r="BN590" s="38">
        <v>0</v>
      </c>
      <c r="BO590" s="108">
        <f t="shared" si="121"/>
        <v>0</v>
      </c>
      <c r="BP590" s="38"/>
      <c r="BQ590" s="38"/>
      <c r="BR590" s="38"/>
      <c r="BS590" s="38"/>
      <c r="BT590" s="38">
        <v>0</v>
      </c>
      <c r="BU590" s="108">
        <f t="shared" si="117"/>
        <v>0</v>
      </c>
      <c r="BV590" s="38"/>
      <c r="BW590" s="38"/>
      <c r="BX590" s="38">
        <v>0</v>
      </c>
      <c r="BY590" s="108">
        <f t="shared" si="118"/>
        <v>0</v>
      </c>
      <c r="BZ590" s="28">
        <f t="shared" si="112"/>
        <v>30</v>
      </c>
      <c r="CA590" s="85" t="str">
        <f t="shared" si="113"/>
        <v>0</v>
      </c>
      <c r="CB590" s="38" t="str">
        <f t="shared" si="114"/>
        <v>1</v>
      </c>
      <c r="CC590" s="85" t="str">
        <f t="shared" si="115"/>
        <v>0</v>
      </c>
    </row>
    <row r="591" spans="1:81" ht="60" customHeight="1">
      <c r="A591" s="24">
        <v>585</v>
      </c>
      <c r="B591" s="123" t="s">
        <v>669</v>
      </c>
      <c r="C591" s="123" t="s">
        <v>670</v>
      </c>
      <c r="D591" s="54">
        <v>32603527</v>
      </c>
      <c r="E591" s="83"/>
      <c r="F591" s="83"/>
      <c r="G591" s="83"/>
      <c r="H591" s="83"/>
      <c r="I591" s="83"/>
      <c r="J591" s="83"/>
      <c r="K591" s="83">
        <v>21</v>
      </c>
      <c r="L591" s="83"/>
      <c r="M591" s="83"/>
      <c r="N591" s="83"/>
      <c r="O591" s="83"/>
      <c r="P591" s="83"/>
      <c r="Q591" s="83"/>
      <c r="R591" s="83">
        <v>30</v>
      </c>
      <c r="S591" s="83"/>
      <c r="T591" s="83"/>
      <c r="U591" s="83"/>
      <c r="V591" s="83"/>
      <c r="W591" s="83"/>
      <c r="X591" s="83"/>
      <c r="Y591" s="38"/>
      <c r="Z591" s="38"/>
      <c r="AA591" s="108">
        <f t="shared" si="116"/>
        <v>30</v>
      </c>
      <c r="AB591" s="38"/>
      <c r="AC591" s="38"/>
      <c r="AD591" s="108">
        <f t="shared" si="119"/>
        <v>0</v>
      </c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83"/>
      <c r="BI591" s="108">
        <f t="shared" si="120"/>
        <v>0</v>
      </c>
      <c r="BJ591" s="38"/>
      <c r="BK591" s="38"/>
      <c r="BL591" s="38"/>
      <c r="BM591" s="38"/>
      <c r="BN591" s="38">
        <v>0</v>
      </c>
      <c r="BO591" s="108">
        <f t="shared" si="121"/>
        <v>0</v>
      </c>
      <c r="BP591" s="38"/>
      <c r="BQ591" s="38"/>
      <c r="BR591" s="38"/>
      <c r="BS591" s="38"/>
      <c r="BT591" s="38">
        <v>0</v>
      </c>
      <c r="BU591" s="108">
        <f t="shared" si="117"/>
        <v>0</v>
      </c>
      <c r="BV591" s="38"/>
      <c r="BW591" s="38"/>
      <c r="BX591" s="38">
        <v>0</v>
      </c>
      <c r="BY591" s="108">
        <f t="shared" si="118"/>
        <v>0</v>
      </c>
      <c r="BZ591" s="28">
        <f t="shared" si="112"/>
        <v>30</v>
      </c>
      <c r="CA591" s="85" t="str">
        <f t="shared" si="113"/>
        <v>0</v>
      </c>
      <c r="CB591" s="38" t="str">
        <f t="shared" si="114"/>
        <v>1</v>
      </c>
      <c r="CC591" s="85" t="str">
        <f t="shared" si="115"/>
        <v>0</v>
      </c>
    </row>
    <row r="592" spans="1:81" ht="45" customHeight="1">
      <c r="A592" s="24">
        <v>586</v>
      </c>
      <c r="B592" s="123" t="s">
        <v>671</v>
      </c>
      <c r="C592" s="123" t="s">
        <v>672</v>
      </c>
      <c r="D592" s="54">
        <v>40921530</v>
      </c>
      <c r="E592" s="83"/>
      <c r="F592" s="83"/>
      <c r="G592" s="83"/>
      <c r="H592" s="83"/>
      <c r="I592" s="83"/>
      <c r="J592" s="83"/>
      <c r="K592" s="83">
        <v>21</v>
      </c>
      <c r="L592" s="83"/>
      <c r="M592" s="83"/>
      <c r="N592" s="83"/>
      <c r="O592" s="83"/>
      <c r="P592" s="83"/>
      <c r="Q592" s="83"/>
      <c r="R592" s="83">
        <v>30</v>
      </c>
      <c r="S592" s="83"/>
      <c r="T592" s="83"/>
      <c r="U592" s="83"/>
      <c r="V592" s="83"/>
      <c r="W592" s="83"/>
      <c r="X592" s="83"/>
      <c r="Y592" s="38"/>
      <c r="Z592" s="38"/>
      <c r="AA592" s="108">
        <f t="shared" si="116"/>
        <v>30</v>
      </c>
      <c r="AB592" s="38"/>
      <c r="AC592" s="38"/>
      <c r="AD592" s="108">
        <f t="shared" si="119"/>
        <v>0</v>
      </c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83"/>
      <c r="BI592" s="108">
        <f t="shared" si="120"/>
        <v>0</v>
      </c>
      <c r="BJ592" s="38"/>
      <c r="BK592" s="38"/>
      <c r="BL592" s="38"/>
      <c r="BM592" s="38"/>
      <c r="BN592" s="38">
        <v>0</v>
      </c>
      <c r="BO592" s="108">
        <f t="shared" si="121"/>
        <v>0</v>
      </c>
      <c r="BP592" s="38"/>
      <c r="BQ592" s="38"/>
      <c r="BR592" s="38"/>
      <c r="BS592" s="38"/>
      <c r="BT592" s="38">
        <v>0</v>
      </c>
      <c r="BU592" s="108">
        <f t="shared" si="117"/>
        <v>0</v>
      </c>
      <c r="BV592" s="38"/>
      <c r="BW592" s="38"/>
      <c r="BX592" s="38">
        <v>0</v>
      </c>
      <c r="BY592" s="108">
        <f t="shared" si="118"/>
        <v>0</v>
      </c>
      <c r="BZ592" s="28">
        <f aca="true" t="shared" si="122" ref="BZ592:BZ610">AA592+AD592+BI592+BO592+BU592+BY592</f>
        <v>30</v>
      </c>
      <c r="CA592" s="85" t="str">
        <f t="shared" si="113"/>
        <v>0</v>
      </c>
      <c r="CB592" s="38" t="str">
        <f t="shared" si="114"/>
        <v>1</v>
      </c>
      <c r="CC592" s="85" t="str">
        <f t="shared" si="115"/>
        <v>0</v>
      </c>
    </row>
    <row r="593" spans="1:81" s="43" customFormat="1" ht="60" customHeight="1">
      <c r="A593" s="24">
        <v>587</v>
      </c>
      <c r="B593" s="123" t="s">
        <v>673</v>
      </c>
      <c r="C593" s="123" t="s">
        <v>674</v>
      </c>
      <c r="D593" s="54">
        <v>34071802</v>
      </c>
      <c r="E593" s="83"/>
      <c r="F593" s="83"/>
      <c r="G593" s="83"/>
      <c r="H593" s="83"/>
      <c r="I593" s="83"/>
      <c r="J593" s="83"/>
      <c r="K593" s="83">
        <v>21</v>
      </c>
      <c r="L593" s="83"/>
      <c r="M593" s="83"/>
      <c r="N593" s="83"/>
      <c r="O593" s="83"/>
      <c r="P593" s="83"/>
      <c r="Q593" s="83"/>
      <c r="R593" s="83">
        <v>30</v>
      </c>
      <c r="S593" s="83"/>
      <c r="T593" s="83"/>
      <c r="U593" s="83"/>
      <c r="V593" s="83"/>
      <c r="W593" s="83"/>
      <c r="X593" s="83"/>
      <c r="Y593" s="83"/>
      <c r="Z593" s="83"/>
      <c r="AA593" s="108">
        <f t="shared" si="116"/>
        <v>30</v>
      </c>
      <c r="AB593" s="83"/>
      <c r="AC593" s="83"/>
      <c r="AD593" s="108">
        <f t="shared" si="119"/>
        <v>0</v>
      </c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108">
        <f t="shared" si="120"/>
        <v>0</v>
      </c>
      <c r="BJ593" s="83"/>
      <c r="BK593" s="83"/>
      <c r="BL593" s="83"/>
      <c r="BM593" s="83"/>
      <c r="BN593" s="83">
        <v>0</v>
      </c>
      <c r="BO593" s="108">
        <f t="shared" si="121"/>
        <v>0</v>
      </c>
      <c r="BP593" s="83"/>
      <c r="BQ593" s="83"/>
      <c r="BR593" s="83"/>
      <c r="BS593" s="83"/>
      <c r="BT593" s="83">
        <v>0</v>
      </c>
      <c r="BU593" s="108">
        <f t="shared" si="117"/>
        <v>0</v>
      </c>
      <c r="BV593" s="83"/>
      <c r="BW593" s="83"/>
      <c r="BX593" s="83">
        <v>0</v>
      </c>
      <c r="BY593" s="108">
        <f t="shared" si="118"/>
        <v>0</v>
      </c>
      <c r="BZ593" s="28">
        <f t="shared" si="122"/>
        <v>30</v>
      </c>
      <c r="CA593" s="88" t="str">
        <f aca="true" t="shared" si="123" ref="CA593:CA610">IF(BZ593=41,"1",IF(BZ593&gt;41,"1","0"))</f>
        <v>0</v>
      </c>
      <c r="CB593" s="83" t="str">
        <f aca="true" t="shared" si="124" ref="CB593:CB610">IF(BZ593=21,"1",IF(AND(BZ593&gt;21,BZ593&lt;40),"1",IF(BZ593=40,"1","0")))</f>
        <v>1</v>
      </c>
      <c r="CC593" s="88" t="str">
        <f aca="true" t="shared" si="125" ref="CC593:CC610">IF(BZ593&lt;20,"1",IF(BZ593=20,"1","0"))</f>
        <v>0</v>
      </c>
    </row>
    <row r="594" spans="1:81" ht="47.25">
      <c r="A594" s="24">
        <v>588</v>
      </c>
      <c r="B594" s="123" t="s">
        <v>675</v>
      </c>
      <c r="C594" s="123" t="s">
        <v>676</v>
      </c>
      <c r="D594" s="54">
        <v>32888501</v>
      </c>
      <c r="E594" s="31">
        <v>15</v>
      </c>
      <c r="F594" s="83"/>
      <c r="G594" s="83"/>
      <c r="H594" s="83"/>
      <c r="I594" s="83"/>
      <c r="J594" s="83"/>
      <c r="K594" s="83">
        <v>21</v>
      </c>
      <c r="L594" s="83"/>
      <c r="M594" s="83"/>
      <c r="N594" s="83"/>
      <c r="O594" s="83"/>
      <c r="P594" s="83">
        <v>30</v>
      </c>
      <c r="Q594" s="83"/>
      <c r="R594" s="83">
        <v>30</v>
      </c>
      <c r="S594" s="83"/>
      <c r="T594" s="83"/>
      <c r="U594" s="83"/>
      <c r="V594" s="83"/>
      <c r="W594" s="83"/>
      <c r="X594" s="83"/>
      <c r="Y594" s="38"/>
      <c r="Z594" s="38"/>
      <c r="AA594" s="108">
        <f t="shared" si="116"/>
        <v>30</v>
      </c>
      <c r="AB594" s="38"/>
      <c r="AC594" s="38"/>
      <c r="AD594" s="108">
        <f t="shared" si="119"/>
        <v>0</v>
      </c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83"/>
      <c r="BI594" s="108">
        <f t="shared" si="120"/>
        <v>0</v>
      </c>
      <c r="BJ594" s="38"/>
      <c r="BK594" s="38"/>
      <c r="BL594" s="38"/>
      <c r="BM594" s="38"/>
      <c r="BN594" s="38">
        <v>0</v>
      </c>
      <c r="BO594" s="108">
        <f t="shared" si="121"/>
        <v>0</v>
      </c>
      <c r="BP594" s="38"/>
      <c r="BQ594" s="38"/>
      <c r="BR594" s="38"/>
      <c r="BS594" s="38"/>
      <c r="BT594" s="38">
        <v>0</v>
      </c>
      <c r="BU594" s="108">
        <f t="shared" si="117"/>
        <v>0</v>
      </c>
      <c r="BV594" s="38"/>
      <c r="BW594" s="38"/>
      <c r="BX594" s="38">
        <v>0</v>
      </c>
      <c r="BY594" s="108">
        <f t="shared" si="118"/>
        <v>0</v>
      </c>
      <c r="BZ594" s="28">
        <f t="shared" si="122"/>
        <v>30</v>
      </c>
      <c r="CA594" s="85" t="str">
        <f t="shared" si="123"/>
        <v>0</v>
      </c>
      <c r="CB594" s="38" t="str">
        <f t="shared" si="124"/>
        <v>1</v>
      </c>
      <c r="CC594" s="85" t="str">
        <f t="shared" si="125"/>
        <v>0</v>
      </c>
    </row>
    <row r="595" spans="1:81" ht="60" customHeight="1">
      <c r="A595" s="24">
        <v>589</v>
      </c>
      <c r="B595" s="123" t="s">
        <v>677</v>
      </c>
      <c r="C595" s="123" t="s">
        <v>678</v>
      </c>
      <c r="D595" s="54">
        <v>34583948</v>
      </c>
      <c r="E595" s="31">
        <v>15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>
        <v>30</v>
      </c>
      <c r="Q595" s="83"/>
      <c r="R595" s="83">
        <v>30</v>
      </c>
      <c r="S595" s="83"/>
      <c r="T595" s="83"/>
      <c r="U595" s="83"/>
      <c r="V595" s="83"/>
      <c r="W595" s="83"/>
      <c r="X595" s="83"/>
      <c r="Y595" s="38"/>
      <c r="Z595" s="38"/>
      <c r="AA595" s="108">
        <f t="shared" si="116"/>
        <v>30</v>
      </c>
      <c r="AB595" s="38"/>
      <c r="AC595" s="38"/>
      <c r="AD595" s="108">
        <f t="shared" si="119"/>
        <v>0</v>
      </c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83">
        <v>9</v>
      </c>
      <c r="BI595" s="108">
        <f t="shared" si="120"/>
        <v>9</v>
      </c>
      <c r="BJ595" s="38">
        <v>5</v>
      </c>
      <c r="BK595" s="38"/>
      <c r="BL595" s="38"/>
      <c r="BM595" s="38"/>
      <c r="BN595" s="38"/>
      <c r="BO595" s="108">
        <f t="shared" si="121"/>
        <v>5</v>
      </c>
      <c r="BP595" s="38"/>
      <c r="BQ595" s="38"/>
      <c r="BR595" s="38"/>
      <c r="BS595" s="38"/>
      <c r="BT595" s="38">
        <v>0</v>
      </c>
      <c r="BU595" s="108">
        <f t="shared" si="117"/>
        <v>0</v>
      </c>
      <c r="BV595" s="38"/>
      <c r="BW595" s="38"/>
      <c r="BX595" s="38">
        <v>0</v>
      </c>
      <c r="BY595" s="108">
        <f t="shared" si="118"/>
        <v>0</v>
      </c>
      <c r="BZ595" s="28">
        <f t="shared" si="122"/>
        <v>44</v>
      </c>
      <c r="CA595" s="85" t="str">
        <f t="shared" si="123"/>
        <v>1</v>
      </c>
      <c r="CB595" s="38" t="str">
        <f t="shared" si="124"/>
        <v>0</v>
      </c>
      <c r="CC595" s="85" t="str">
        <f t="shared" si="125"/>
        <v>0</v>
      </c>
    </row>
    <row r="596" spans="1:81" ht="75" customHeight="1">
      <c r="A596" s="24">
        <v>590</v>
      </c>
      <c r="B596" s="123" t="s">
        <v>679</v>
      </c>
      <c r="C596" s="123" t="s">
        <v>680</v>
      </c>
      <c r="D596" s="54">
        <v>34071734</v>
      </c>
      <c r="E596" s="83"/>
      <c r="F596" s="83"/>
      <c r="G596" s="83"/>
      <c r="H596" s="83"/>
      <c r="I596" s="83"/>
      <c r="J596" s="83"/>
      <c r="K596" s="83">
        <v>21</v>
      </c>
      <c r="L596" s="83"/>
      <c r="M596" s="83"/>
      <c r="N596" s="83"/>
      <c r="O596" s="83"/>
      <c r="P596" s="83"/>
      <c r="Q596" s="83"/>
      <c r="R596" s="83">
        <v>30</v>
      </c>
      <c r="S596" s="83"/>
      <c r="T596" s="83"/>
      <c r="U596" s="83"/>
      <c r="V596" s="83"/>
      <c r="W596" s="83"/>
      <c r="X596" s="83"/>
      <c r="Y596" s="38"/>
      <c r="Z596" s="38"/>
      <c r="AA596" s="108">
        <f t="shared" si="116"/>
        <v>30</v>
      </c>
      <c r="AB596" s="38"/>
      <c r="AC596" s="38"/>
      <c r="AD596" s="108">
        <f t="shared" si="119"/>
        <v>0</v>
      </c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83"/>
      <c r="BI596" s="108">
        <f t="shared" si="120"/>
        <v>0</v>
      </c>
      <c r="BJ596" s="38"/>
      <c r="BK596" s="38"/>
      <c r="BL596" s="38"/>
      <c r="BM596" s="38"/>
      <c r="BN596" s="38">
        <v>0</v>
      </c>
      <c r="BO596" s="108">
        <f t="shared" si="121"/>
        <v>0</v>
      </c>
      <c r="BP596" s="38"/>
      <c r="BQ596" s="38"/>
      <c r="BR596" s="38"/>
      <c r="BS596" s="38"/>
      <c r="BT596" s="38">
        <v>0</v>
      </c>
      <c r="BU596" s="108">
        <f t="shared" si="117"/>
        <v>0</v>
      </c>
      <c r="BV596" s="38"/>
      <c r="BW596" s="38"/>
      <c r="BX596" s="38">
        <v>0</v>
      </c>
      <c r="BY596" s="108">
        <f t="shared" si="118"/>
        <v>0</v>
      </c>
      <c r="BZ596" s="28">
        <f t="shared" si="122"/>
        <v>30</v>
      </c>
      <c r="CA596" s="85" t="str">
        <f t="shared" si="123"/>
        <v>0</v>
      </c>
      <c r="CB596" s="38" t="str">
        <f t="shared" si="124"/>
        <v>1</v>
      </c>
      <c r="CC596" s="85" t="str">
        <f t="shared" si="125"/>
        <v>0</v>
      </c>
    </row>
    <row r="597" spans="1:81" ht="75" customHeight="1">
      <c r="A597" s="24">
        <v>591</v>
      </c>
      <c r="B597" s="123" t="s">
        <v>681</v>
      </c>
      <c r="C597" s="123" t="s">
        <v>682</v>
      </c>
      <c r="D597" s="54">
        <v>41738934</v>
      </c>
      <c r="E597" s="83"/>
      <c r="F597" s="83"/>
      <c r="G597" s="83"/>
      <c r="H597" s="83"/>
      <c r="I597" s="83"/>
      <c r="J597" s="83"/>
      <c r="K597" s="83">
        <v>21</v>
      </c>
      <c r="L597" s="83"/>
      <c r="M597" s="83"/>
      <c r="N597" s="83"/>
      <c r="O597" s="83"/>
      <c r="P597" s="83"/>
      <c r="Q597" s="83"/>
      <c r="R597" s="83">
        <v>30</v>
      </c>
      <c r="S597" s="83"/>
      <c r="T597" s="83"/>
      <c r="U597" s="83"/>
      <c r="V597" s="83"/>
      <c r="W597" s="83"/>
      <c r="X597" s="83"/>
      <c r="Y597" s="38"/>
      <c r="Z597" s="38"/>
      <c r="AA597" s="108">
        <f t="shared" si="116"/>
        <v>30</v>
      </c>
      <c r="AB597" s="38"/>
      <c r="AC597" s="38"/>
      <c r="AD597" s="108">
        <f t="shared" si="119"/>
        <v>0</v>
      </c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83"/>
      <c r="BI597" s="108">
        <f t="shared" si="120"/>
        <v>0</v>
      </c>
      <c r="BJ597" s="38"/>
      <c r="BK597" s="38"/>
      <c r="BL597" s="38"/>
      <c r="BM597" s="38"/>
      <c r="BN597" s="38">
        <v>0</v>
      </c>
      <c r="BO597" s="108">
        <f t="shared" si="121"/>
        <v>0</v>
      </c>
      <c r="BP597" s="38"/>
      <c r="BQ597" s="38"/>
      <c r="BR597" s="38"/>
      <c r="BS597" s="38"/>
      <c r="BT597" s="38">
        <v>0</v>
      </c>
      <c r="BU597" s="108">
        <f t="shared" si="117"/>
        <v>0</v>
      </c>
      <c r="BV597" s="38"/>
      <c r="BW597" s="38"/>
      <c r="BX597" s="38">
        <v>0</v>
      </c>
      <c r="BY597" s="108">
        <f t="shared" si="118"/>
        <v>0</v>
      </c>
      <c r="BZ597" s="28">
        <f t="shared" si="122"/>
        <v>30</v>
      </c>
      <c r="CA597" s="85" t="str">
        <f t="shared" si="123"/>
        <v>0</v>
      </c>
      <c r="CB597" s="38" t="str">
        <f t="shared" si="124"/>
        <v>1</v>
      </c>
      <c r="CC597" s="85" t="str">
        <f t="shared" si="125"/>
        <v>0</v>
      </c>
    </row>
    <row r="598" spans="1:81" ht="75" customHeight="1">
      <c r="A598" s="24">
        <v>592</v>
      </c>
      <c r="B598" s="123" t="s">
        <v>683</v>
      </c>
      <c r="C598" s="123" t="s">
        <v>684</v>
      </c>
      <c r="D598" s="54">
        <v>35103845</v>
      </c>
      <c r="E598" s="83"/>
      <c r="F598" s="83"/>
      <c r="G598" s="83"/>
      <c r="H598" s="83"/>
      <c r="I598" s="83"/>
      <c r="J598" s="83"/>
      <c r="K598" s="83">
        <v>21</v>
      </c>
      <c r="L598" s="83"/>
      <c r="M598" s="83"/>
      <c r="N598" s="83"/>
      <c r="O598" s="83"/>
      <c r="P598" s="83"/>
      <c r="Q598" s="83"/>
      <c r="R598" s="83">
        <v>30</v>
      </c>
      <c r="S598" s="83"/>
      <c r="T598" s="83"/>
      <c r="U598" s="83"/>
      <c r="V598" s="83"/>
      <c r="W598" s="83"/>
      <c r="X598" s="83"/>
      <c r="Y598" s="38"/>
      <c r="Z598" s="38"/>
      <c r="AA598" s="108">
        <f t="shared" si="116"/>
        <v>30</v>
      </c>
      <c r="AB598" s="38"/>
      <c r="AC598" s="38"/>
      <c r="AD598" s="108">
        <f t="shared" si="119"/>
        <v>0</v>
      </c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83"/>
      <c r="BI598" s="108">
        <f t="shared" si="120"/>
        <v>0</v>
      </c>
      <c r="BJ598" s="38"/>
      <c r="BK598" s="38"/>
      <c r="BL598" s="38"/>
      <c r="BM598" s="38"/>
      <c r="BN598" s="38">
        <v>0</v>
      </c>
      <c r="BO598" s="108">
        <f t="shared" si="121"/>
        <v>0</v>
      </c>
      <c r="BP598" s="38"/>
      <c r="BQ598" s="38"/>
      <c r="BR598" s="38"/>
      <c r="BS598" s="38"/>
      <c r="BT598" s="38">
        <v>0</v>
      </c>
      <c r="BU598" s="108">
        <f t="shared" si="117"/>
        <v>0</v>
      </c>
      <c r="BV598" s="38"/>
      <c r="BW598" s="38"/>
      <c r="BX598" s="38">
        <v>0</v>
      </c>
      <c r="BY598" s="108">
        <f t="shared" si="118"/>
        <v>0</v>
      </c>
      <c r="BZ598" s="28">
        <f t="shared" si="122"/>
        <v>30</v>
      </c>
      <c r="CA598" s="85" t="str">
        <f t="shared" si="123"/>
        <v>0</v>
      </c>
      <c r="CB598" s="38" t="str">
        <f t="shared" si="124"/>
        <v>1</v>
      </c>
      <c r="CC598" s="85" t="str">
        <f t="shared" si="125"/>
        <v>0</v>
      </c>
    </row>
    <row r="599" spans="1:81" ht="47.25">
      <c r="A599" s="24">
        <v>593</v>
      </c>
      <c r="B599" s="123" t="s">
        <v>685</v>
      </c>
      <c r="C599" s="123" t="s">
        <v>686</v>
      </c>
      <c r="D599" s="54">
        <v>23634032</v>
      </c>
      <c r="E599" s="83"/>
      <c r="F599" s="83"/>
      <c r="G599" s="83"/>
      <c r="H599" s="83"/>
      <c r="I599" s="83"/>
      <c r="J599" s="83"/>
      <c r="K599" s="83">
        <v>21</v>
      </c>
      <c r="L599" s="83"/>
      <c r="M599" s="83"/>
      <c r="N599" s="83"/>
      <c r="O599" s="83"/>
      <c r="P599" s="83"/>
      <c r="Q599" s="83"/>
      <c r="R599" s="83">
        <v>30</v>
      </c>
      <c r="S599" s="83"/>
      <c r="T599" s="83"/>
      <c r="U599" s="83"/>
      <c r="V599" s="83"/>
      <c r="W599" s="83"/>
      <c r="X599" s="83"/>
      <c r="Y599" s="38"/>
      <c r="Z599" s="38"/>
      <c r="AA599" s="108">
        <f t="shared" si="116"/>
        <v>30</v>
      </c>
      <c r="AB599" s="38"/>
      <c r="AC599" s="38"/>
      <c r="AD599" s="108">
        <f t="shared" si="119"/>
        <v>0</v>
      </c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83"/>
      <c r="BI599" s="108">
        <f t="shared" si="120"/>
        <v>0</v>
      </c>
      <c r="BJ599" s="38"/>
      <c r="BK599" s="38"/>
      <c r="BL599" s="38"/>
      <c r="BM599" s="38"/>
      <c r="BN599" s="38">
        <v>0</v>
      </c>
      <c r="BO599" s="108">
        <f t="shared" si="121"/>
        <v>0</v>
      </c>
      <c r="BP599" s="38"/>
      <c r="BQ599" s="38"/>
      <c r="BR599" s="38"/>
      <c r="BS599" s="38"/>
      <c r="BT599" s="38">
        <v>0</v>
      </c>
      <c r="BU599" s="108">
        <f t="shared" si="117"/>
        <v>0</v>
      </c>
      <c r="BV599" s="38"/>
      <c r="BW599" s="38"/>
      <c r="BX599" s="38">
        <v>0</v>
      </c>
      <c r="BY599" s="108">
        <f t="shared" si="118"/>
        <v>0</v>
      </c>
      <c r="BZ599" s="28">
        <f t="shared" si="122"/>
        <v>30</v>
      </c>
      <c r="CA599" s="85" t="str">
        <f t="shared" si="123"/>
        <v>0</v>
      </c>
      <c r="CB599" s="38" t="str">
        <f t="shared" si="124"/>
        <v>1</v>
      </c>
      <c r="CC599" s="85" t="str">
        <f t="shared" si="125"/>
        <v>0</v>
      </c>
    </row>
    <row r="600" spans="1:81" ht="63">
      <c r="A600" s="24">
        <v>594</v>
      </c>
      <c r="B600" s="123" t="s">
        <v>687</v>
      </c>
      <c r="C600" s="123" t="s">
        <v>688</v>
      </c>
      <c r="D600" s="35">
        <v>37469154</v>
      </c>
      <c r="E600" s="83">
        <v>15</v>
      </c>
      <c r="F600" s="83"/>
      <c r="G600" s="83"/>
      <c r="H600" s="83"/>
      <c r="I600" s="83"/>
      <c r="J600" s="83"/>
      <c r="K600" s="83">
        <v>21</v>
      </c>
      <c r="L600" s="83"/>
      <c r="M600" s="83"/>
      <c r="N600" s="83"/>
      <c r="O600" s="83"/>
      <c r="P600" s="83">
        <v>30</v>
      </c>
      <c r="Q600" s="83"/>
      <c r="R600" s="83">
        <v>30</v>
      </c>
      <c r="S600" s="83"/>
      <c r="T600" s="83"/>
      <c r="U600" s="83"/>
      <c r="V600" s="83"/>
      <c r="W600" s="83"/>
      <c r="X600" s="83"/>
      <c r="Y600" s="38"/>
      <c r="Z600" s="38"/>
      <c r="AA600" s="108">
        <f t="shared" si="116"/>
        <v>30</v>
      </c>
      <c r="AB600" s="38"/>
      <c r="AC600" s="38"/>
      <c r="AD600" s="108">
        <f t="shared" si="119"/>
        <v>0</v>
      </c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83"/>
      <c r="BI600" s="108">
        <f t="shared" si="120"/>
        <v>0</v>
      </c>
      <c r="BJ600" s="38"/>
      <c r="BK600" s="38"/>
      <c r="BL600" s="38"/>
      <c r="BM600" s="38"/>
      <c r="BN600" s="38">
        <v>0</v>
      </c>
      <c r="BO600" s="108">
        <f t="shared" si="121"/>
        <v>0</v>
      </c>
      <c r="BP600" s="38"/>
      <c r="BQ600" s="38"/>
      <c r="BR600" s="38"/>
      <c r="BS600" s="38"/>
      <c r="BT600" s="38">
        <v>0</v>
      </c>
      <c r="BU600" s="108">
        <f t="shared" si="117"/>
        <v>0</v>
      </c>
      <c r="BV600" s="38"/>
      <c r="BW600" s="38"/>
      <c r="BX600" s="38">
        <v>0</v>
      </c>
      <c r="BY600" s="108">
        <f t="shared" si="118"/>
        <v>0</v>
      </c>
      <c r="BZ600" s="28">
        <f t="shared" si="122"/>
        <v>30</v>
      </c>
      <c r="CA600" s="85" t="str">
        <f t="shared" si="123"/>
        <v>0</v>
      </c>
      <c r="CB600" s="38" t="str">
        <f t="shared" si="124"/>
        <v>1</v>
      </c>
      <c r="CC600" s="85" t="str">
        <f t="shared" si="125"/>
        <v>0</v>
      </c>
    </row>
    <row r="601" spans="1:81" ht="60" customHeight="1">
      <c r="A601" s="24">
        <v>595</v>
      </c>
      <c r="B601" s="123" t="s">
        <v>689</v>
      </c>
      <c r="C601" s="123" t="s">
        <v>690</v>
      </c>
      <c r="D601" s="35">
        <v>23641279</v>
      </c>
      <c r="E601" s="83"/>
      <c r="F601" s="83"/>
      <c r="G601" s="83"/>
      <c r="H601" s="83"/>
      <c r="I601" s="83"/>
      <c r="J601" s="83"/>
      <c r="K601" s="83">
        <v>21</v>
      </c>
      <c r="L601" s="83"/>
      <c r="M601" s="83"/>
      <c r="N601" s="83"/>
      <c r="O601" s="83"/>
      <c r="P601" s="83"/>
      <c r="Q601" s="83"/>
      <c r="R601" s="83">
        <v>30</v>
      </c>
      <c r="S601" s="83"/>
      <c r="T601" s="83"/>
      <c r="U601" s="83"/>
      <c r="V601" s="83"/>
      <c r="W601" s="83"/>
      <c r="X601" s="83"/>
      <c r="Y601" s="38"/>
      <c r="Z601" s="38"/>
      <c r="AA601" s="108">
        <f t="shared" si="116"/>
        <v>30</v>
      </c>
      <c r="AB601" s="38"/>
      <c r="AC601" s="38"/>
      <c r="AD601" s="108">
        <f t="shared" si="119"/>
        <v>0</v>
      </c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83"/>
      <c r="BI601" s="108">
        <f t="shared" si="120"/>
        <v>0</v>
      </c>
      <c r="BJ601" s="38"/>
      <c r="BK601" s="38"/>
      <c r="BL601" s="38"/>
      <c r="BM601" s="38"/>
      <c r="BN601" s="38">
        <v>0</v>
      </c>
      <c r="BO601" s="108">
        <f t="shared" si="121"/>
        <v>0</v>
      </c>
      <c r="BP601" s="38"/>
      <c r="BQ601" s="38"/>
      <c r="BR601" s="38"/>
      <c r="BS601" s="38"/>
      <c r="BT601" s="38">
        <v>0</v>
      </c>
      <c r="BU601" s="108">
        <f t="shared" si="117"/>
        <v>0</v>
      </c>
      <c r="BV601" s="38"/>
      <c r="BW601" s="38"/>
      <c r="BX601" s="38">
        <v>0</v>
      </c>
      <c r="BY601" s="108">
        <f t="shared" si="118"/>
        <v>0</v>
      </c>
      <c r="BZ601" s="28">
        <f t="shared" si="122"/>
        <v>30</v>
      </c>
      <c r="CA601" s="85" t="str">
        <f t="shared" si="123"/>
        <v>0</v>
      </c>
      <c r="CB601" s="38" t="str">
        <f t="shared" si="124"/>
        <v>1</v>
      </c>
      <c r="CC601" s="85" t="str">
        <f t="shared" si="125"/>
        <v>0</v>
      </c>
    </row>
    <row r="602" spans="1:81" ht="60" customHeight="1">
      <c r="A602" s="24">
        <v>596</v>
      </c>
      <c r="B602" s="123" t="s">
        <v>691</v>
      </c>
      <c r="C602" s="123" t="s">
        <v>692</v>
      </c>
      <c r="D602" s="35">
        <v>30762645</v>
      </c>
      <c r="E602" s="83">
        <v>15</v>
      </c>
      <c r="F602" s="83"/>
      <c r="G602" s="83"/>
      <c r="H602" s="83"/>
      <c r="I602" s="83"/>
      <c r="J602" s="83"/>
      <c r="K602" s="83">
        <v>21</v>
      </c>
      <c r="L602" s="83"/>
      <c r="M602" s="83"/>
      <c r="N602" s="83"/>
      <c r="O602" s="83"/>
      <c r="P602" s="83">
        <v>30</v>
      </c>
      <c r="Q602" s="83"/>
      <c r="R602" s="83">
        <v>30</v>
      </c>
      <c r="S602" s="83"/>
      <c r="T602" s="83"/>
      <c r="U602" s="83"/>
      <c r="V602" s="83"/>
      <c r="W602" s="83"/>
      <c r="X602" s="83"/>
      <c r="Y602" s="38"/>
      <c r="Z602" s="38"/>
      <c r="AA602" s="108">
        <f t="shared" si="116"/>
        <v>30</v>
      </c>
      <c r="AB602" s="38"/>
      <c r="AC602" s="38"/>
      <c r="AD602" s="108">
        <f t="shared" si="119"/>
        <v>0</v>
      </c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>
        <v>39</v>
      </c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83">
        <v>9</v>
      </c>
      <c r="BI602" s="108">
        <f t="shared" si="120"/>
        <v>39</v>
      </c>
      <c r="BJ602" s="38">
        <v>5</v>
      </c>
      <c r="BK602" s="38"/>
      <c r="BL602" s="38"/>
      <c r="BM602" s="38"/>
      <c r="BN602" s="38"/>
      <c r="BO602" s="108">
        <f t="shared" si="121"/>
        <v>5</v>
      </c>
      <c r="BP602" s="38"/>
      <c r="BQ602" s="38"/>
      <c r="BR602" s="38"/>
      <c r="BS602" s="38"/>
      <c r="BT602" s="38">
        <v>0</v>
      </c>
      <c r="BU602" s="108">
        <f t="shared" si="117"/>
        <v>0</v>
      </c>
      <c r="BV602" s="38"/>
      <c r="BW602" s="38"/>
      <c r="BX602" s="38">
        <v>0</v>
      </c>
      <c r="BY602" s="108">
        <f t="shared" si="118"/>
        <v>0</v>
      </c>
      <c r="BZ602" s="28">
        <f t="shared" si="122"/>
        <v>74</v>
      </c>
      <c r="CA602" s="85" t="str">
        <f t="shared" si="123"/>
        <v>1</v>
      </c>
      <c r="CB602" s="38" t="str">
        <f t="shared" si="124"/>
        <v>0</v>
      </c>
      <c r="CC602" s="85" t="str">
        <f t="shared" si="125"/>
        <v>0</v>
      </c>
    </row>
    <row r="603" spans="1:81" ht="60" customHeight="1">
      <c r="A603" s="24">
        <v>597</v>
      </c>
      <c r="B603" s="123" t="s">
        <v>693</v>
      </c>
      <c r="C603" s="123" t="s">
        <v>694</v>
      </c>
      <c r="D603" s="35">
        <v>32807457</v>
      </c>
      <c r="E603" s="83"/>
      <c r="F603" s="83"/>
      <c r="G603" s="83"/>
      <c r="H603" s="83"/>
      <c r="I603" s="83"/>
      <c r="J603" s="83"/>
      <c r="K603" s="83">
        <v>21</v>
      </c>
      <c r="L603" s="83"/>
      <c r="M603" s="83"/>
      <c r="N603" s="83"/>
      <c r="O603" s="83"/>
      <c r="P603" s="83"/>
      <c r="Q603" s="83"/>
      <c r="R603" s="83">
        <v>30</v>
      </c>
      <c r="S603" s="83"/>
      <c r="T603" s="83"/>
      <c r="U603" s="83"/>
      <c r="V603" s="83"/>
      <c r="W603" s="83"/>
      <c r="X603" s="83"/>
      <c r="Y603" s="38"/>
      <c r="Z603" s="38"/>
      <c r="AA603" s="108">
        <f t="shared" si="116"/>
        <v>30</v>
      </c>
      <c r="AB603" s="38"/>
      <c r="AC603" s="38"/>
      <c r="AD603" s="108">
        <f t="shared" si="119"/>
        <v>0</v>
      </c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>
        <v>39</v>
      </c>
      <c r="AV603" s="38"/>
      <c r="AW603" s="38">
        <v>15</v>
      </c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83"/>
      <c r="BI603" s="108">
        <f t="shared" si="120"/>
        <v>39</v>
      </c>
      <c r="BJ603" s="38">
        <v>5</v>
      </c>
      <c r="BK603" s="38"/>
      <c r="BL603" s="38"/>
      <c r="BM603" s="38"/>
      <c r="BN603" s="38"/>
      <c r="BO603" s="108">
        <f t="shared" si="121"/>
        <v>5</v>
      </c>
      <c r="BP603" s="38"/>
      <c r="BQ603" s="38"/>
      <c r="BR603" s="38"/>
      <c r="BS603" s="38"/>
      <c r="BT603" s="38">
        <v>0</v>
      </c>
      <c r="BU603" s="108">
        <f t="shared" si="117"/>
        <v>0</v>
      </c>
      <c r="BV603" s="38"/>
      <c r="BW603" s="38"/>
      <c r="BX603" s="38">
        <v>0</v>
      </c>
      <c r="BY603" s="108">
        <f t="shared" si="118"/>
        <v>0</v>
      </c>
      <c r="BZ603" s="28">
        <f t="shared" si="122"/>
        <v>74</v>
      </c>
      <c r="CA603" s="85" t="str">
        <f t="shared" si="123"/>
        <v>1</v>
      </c>
      <c r="CB603" s="38" t="str">
        <f t="shared" si="124"/>
        <v>0</v>
      </c>
      <c r="CC603" s="85" t="str">
        <f t="shared" si="125"/>
        <v>0</v>
      </c>
    </row>
    <row r="604" spans="1:81" ht="63">
      <c r="A604" s="24">
        <v>598</v>
      </c>
      <c r="B604" s="123" t="s">
        <v>341</v>
      </c>
      <c r="C604" s="123" t="s">
        <v>695</v>
      </c>
      <c r="D604" s="35">
        <v>32015505</v>
      </c>
      <c r="E604" s="83">
        <v>15</v>
      </c>
      <c r="F604" s="83"/>
      <c r="G604" s="83"/>
      <c r="H604" s="83"/>
      <c r="I604" s="83"/>
      <c r="J604" s="83"/>
      <c r="K604" s="83">
        <v>21</v>
      </c>
      <c r="L604" s="83"/>
      <c r="M604" s="83"/>
      <c r="N604" s="83"/>
      <c r="O604" s="83"/>
      <c r="P604" s="83">
        <v>30</v>
      </c>
      <c r="Q604" s="83"/>
      <c r="R604" s="83">
        <v>30</v>
      </c>
      <c r="S604" s="83"/>
      <c r="T604" s="83"/>
      <c r="U604" s="83"/>
      <c r="V604" s="83"/>
      <c r="W604" s="83"/>
      <c r="X604" s="83"/>
      <c r="Y604" s="38"/>
      <c r="Z604" s="38"/>
      <c r="AA604" s="108">
        <f t="shared" si="116"/>
        <v>30</v>
      </c>
      <c r="AB604" s="38"/>
      <c r="AC604" s="38"/>
      <c r="AD604" s="108">
        <f t="shared" si="119"/>
        <v>0</v>
      </c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83"/>
      <c r="BI604" s="108">
        <f t="shared" si="120"/>
        <v>0</v>
      </c>
      <c r="BJ604" s="38"/>
      <c r="BK604" s="38"/>
      <c r="BL604" s="38"/>
      <c r="BM604" s="38"/>
      <c r="BN604" s="38">
        <v>0</v>
      </c>
      <c r="BO604" s="108">
        <f t="shared" si="121"/>
        <v>0</v>
      </c>
      <c r="BP604" s="38"/>
      <c r="BQ604" s="38"/>
      <c r="BR604" s="38"/>
      <c r="BS604" s="38"/>
      <c r="BT604" s="38">
        <v>0</v>
      </c>
      <c r="BU604" s="108">
        <f t="shared" si="117"/>
        <v>0</v>
      </c>
      <c r="BV604" s="38"/>
      <c r="BW604" s="38"/>
      <c r="BX604" s="38">
        <v>0</v>
      </c>
      <c r="BY604" s="108">
        <f t="shared" si="118"/>
        <v>0</v>
      </c>
      <c r="BZ604" s="28">
        <f t="shared" si="122"/>
        <v>30</v>
      </c>
      <c r="CA604" s="85" t="str">
        <f t="shared" si="123"/>
        <v>0</v>
      </c>
      <c r="CB604" s="38" t="str">
        <f t="shared" si="124"/>
        <v>1</v>
      </c>
      <c r="CC604" s="85" t="str">
        <f t="shared" si="125"/>
        <v>0</v>
      </c>
    </row>
    <row r="605" spans="1:81" ht="90" customHeight="1">
      <c r="A605" s="24">
        <v>599</v>
      </c>
      <c r="B605" s="123" t="s">
        <v>696</v>
      </c>
      <c r="C605" s="123" t="s">
        <v>697</v>
      </c>
      <c r="D605" s="35">
        <v>3695503974</v>
      </c>
      <c r="E605" s="83"/>
      <c r="F605" s="83"/>
      <c r="G605" s="83"/>
      <c r="H605" s="83"/>
      <c r="I605" s="83"/>
      <c r="J605" s="83"/>
      <c r="K605" s="83">
        <v>21</v>
      </c>
      <c r="L605" s="83"/>
      <c r="M605" s="83"/>
      <c r="N605" s="83"/>
      <c r="O605" s="83"/>
      <c r="P605" s="83"/>
      <c r="Q605" s="83"/>
      <c r="R605" s="83">
        <v>30</v>
      </c>
      <c r="S605" s="83"/>
      <c r="T605" s="83"/>
      <c r="U605" s="83"/>
      <c r="V605" s="83"/>
      <c r="W605" s="83"/>
      <c r="X605" s="83"/>
      <c r="Y605" s="38"/>
      <c r="Z605" s="38"/>
      <c r="AA605" s="108">
        <f aca="true" t="shared" si="126" ref="AA605:AA612">MAX(E605:Z605)</f>
        <v>30</v>
      </c>
      <c r="AB605" s="38"/>
      <c r="AC605" s="38"/>
      <c r="AD605" s="108">
        <f aca="true" t="shared" si="127" ref="AD605:AD612">MAX(AB605:AC605)</f>
        <v>0</v>
      </c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83"/>
      <c r="BI605" s="108">
        <f aca="true" t="shared" si="128" ref="BI605:BI612">MAX(AE605:BH605)</f>
        <v>0</v>
      </c>
      <c r="BJ605" s="38"/>
      <c r="BK605" s="38"/>
      <c r="BL605" s="38"/>
      <c r="BM605" s="38"/>
      <c r="BN605" s="38">
        <v>0</v>
      </c>
      <c r="BO605" s="108">
        <f aca="true" t="shared" si="129" ref="BO605:BO612">MAX(BJ605:BN605)</f>
        <v>0</v>
      </c>
      <c r="BP605" s="38"/>
      <c r="BQ605" s="38"/>
      <c r="BR605" s="38"/>
      <c r="BS605" s="38"/>
      <c r="BT605" s="38">
        <v>0</v>
      </c>
      <c r="BU605" s="108">
        <f aca="true" t="shared" si="130" ref="BU605:BU612">MAX(BP605:BT605)</f>
        <v>0</v>
      </c>
      <c r="BV605" s="38"/>
      <c r="BW605" s="38"/>
      <c r="BX605" s="38">
        <v>0</v>
      </c>
      <c r="BY605" s="108">
        <f aca="true" t="shared" si="131" ref="BY605:BY612">MAX(BV605:BX605)</f>
        <v>0</v>
      </c>
      <c r="BZ605" s="28">
        <f t="shared" si="122"/>
        <v>30</v>
      </c>
      <c r="CA605" s="85" t="str">
        <f t="shared" si="123"/>
        <v>0</v>
      </c>
      <c r="CB605" s="38" t="str">
        <f t="shared" si="124"/>
        <v>1</v>
      </c>
      <c r="CC605" s="85" t="str">
        <f t="shared" si="125"/>
        <v>0</v>
      </c>
    </row>
    <row r="606" spans="1:81" ht="30" customHeight="1">
      <c r="A606" s="24">
        <v>600</v>
      </c>
      <c r="B606" s="55" t="s">
        <v>698</v>
      </c>
      <c r="C606" s="123" t="s">
        <v>699</v>
      </c>
      <c r="D606" s="35">
        <v>37609770</v>
      </c>
      <c r="E606" s="83"/>
      <c r="F606" s="83"/>
      <c r="G606" s="83"/>
      <c r="H606" s="83"/>
      <c r="I606" s="83"/>
      <c r="J606" s="83"/>
      <c r="K606" s="83">
        <v>21</v>
      </c>
      <c r="L606" s="83"/>
      <c r="M606" s="83"/>
      <c r="N606" s="83"/>
      <c r="O606" s="83"/>
      <c r="P606" s="83"/>
      <c r="Q606" s="83"/>
      <c r="R606" s="83">
        <v>30</v>
      </c>
      <c r="S606" s="83"/>
      <c r="T606" s="83"/>
      <c r="U606" s="83"/>
      <c r="V606" s="83"/>
      <c r="W606" s="83"/>
      <c r="X606" s="83"/>
      <c r="Y606" s="38"/>
      <c r="Z606" s="38"/>
      <c r="AA606" s="108">
        <f t="shared" si="126"/>
        <v>30</v>
      </c>
      <c r="AB606" s="38"/>
      <c r="AC606" s="38"/>
      <c r="AD606" s="108">
        <f t="shared" si="127"/>
        <v>0</v>
      </c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83"/>
      <c r="BI606" s="108">
        <f t="shared" si="128"/>
        <v>0</v>
      </c>
      <c r="BJ606" s="38"/>
      <c r="BK606" s="38"/>
      <c r="BL606" s="38"/>
      <c r="BM606" s="38"/>
      <c r="BN606" s="38">
        <v>0</v>
      </c>
      <c r="BO606" s="108">
        <f t="shared" si="129"/>
        <v>0</v>
      </c>
      <c r="BP606" s="38"/>
      <c r="BQ606" s="38"/>
      <c r="BR606" s="38"/>
      <c r="BS606" s="38"/>
      <c r="BT606" s="38">
        <v>0</v>
      </c>
      <c r="BU606" s="108">
        <f t="shared" si="130"/>
        <v>0</v>
      </c>
      <c r="BV606" s="38"/>
      <c r="BW606" s="38"/>
      <c r="BX606" s="38">
        <v>0</v>
      </c>
      <c r="BY606" s="108">
        <f t="shared" si="131"/>
        <v>0</v>
      </c>
      <c r="BZ606" s="28">
        <f t="shared" si="122"/>
        <v>30</v>
      </c>
      <c r="CA606" s="85" t="str">
        <f t="shared" si="123"/>
        <v>0</v>
      </c>
      <c r="CB606" s="38" t="str">
        <f t="shared" si="124"/>
        <v>1</v>
      </c>
      <c r="CC606" s="85" t="str">
        <f t="shared" si="125"/>
        <v>0</v>
      </c>
    </row>
    <row r="607" spans="1:81" ht="31.5">
      <c r="A607" s="24">
        <v>601</v>
      </c>
      <c r="B607" s="123" t="s">
        <v>700</v>
      </c>
      <c r="C607" s="123" t="s">
        <v>701</v>
      </c>
      <c r="D607" s="35">
        <v>37761522</v>
      </c>
      <c r="E607" s="83">
        <v>15</v>
      </c>
      <c r="F607" s="83"/>
      <c r="G607" s="83"/>
      <c r="H607" s="83"/>
      <c r="I607" s="83"/>
      <c r="J607" s="83"/>
      <c r="K607" s="83">
        <v>21</v>
      </c>
      <c r="L607" s="83"/>
      <c r="M607" s="83"/>
      <c r="N607" s="83"/>
      <c r="O607" s="83"/>
      <c r="P607" s="83"/>
      <c r="Q607" s="83"/>
      <c r="R607" s="83">
        <v>30</v>
      </c>
      <c r="S607" s="83"/>
      <c r="T607" s="83"/>
      <c r="U607" s="83"/>
      <c r="V607" s="83"/>
      <c r="W607" s="83"/>
      <c r="X607" s="83"/>
      <c r="Y607" s="38"/>
      <c r="Z607" s="38"/>
      <c r="AA607" s="108">
        <f t="shared" si="126"/>
        <v>30</v>
      </c>
      <c r="AB607" s="38"/>
      <c r="AC607" s="38"/>
      <c r="AD607" s="108">
        <f t="shared" si="127"/>
        <v>0</v>
      </c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83"/>
      <c r="BI607" s="108">
        <f t="shared" si="128"/>
        <v>0</v>
      </c>
      <c r="BJ607" s="38"/>
      <c r="BK607" s="38"/>
      <c r="BL607" s="38"/>
      <c r="BM607" s="38"/>
      <c r="BN607" s="38">
        <v>0</v>
      </c>
      <c r="BO607" s="108">
        <f t="shared" si="129"/>
        <v>0</v>
      </c>
      <c r="BP607" s="38"/>
      <c r="BQ607" s="38"/>
      <c r="BR607" s="38"/>
      <c r="BS607" s="38"/>
      <c r="BT607" s="38">
        <v>0</v>
      </c>
      <c r="BU607" s="108">
        <f t="shared" si="130"/>
        <v>0</v>
      </c>
      <c r="BV607" s="38"/>
      <c r="BW607" s="38"/>
      <c r="BX607" s="38">
        <v>0</v>
      </c>
      <c r="BY607" s="108">
        <f t="shared" si="131"/>
        <v>0</v>
      </c>
      <c r="BZ607" s="28">
        <f t="shared" si="122"/>
        <v>30</v>
      </c>
      <c r="CA607" s="85" t="str">
        <f t="shared" si="123"/>
        <v>0</v>
      </c>
      <c r="CB607" s="38" t="str">
        <f t="shared" si="124"/>
        <v>1</v>
      </c>
      <c r="CC607" s="85" t="str">
        <f t="shared" si="125"/>
        <v>0</v>
      </c>
    </row>
    <row r="608" spans="1:81" ht="31.5">
      <c r="A608" s="24">
        <v>602</v>
      </c>
      <c r="B608" s="123" t="s">
        <v>702</v>
      </c>
      <c r="C608" s="123" t="s">
        <v>703</v>
      </c>
      <c r="D608" s="35">
        <v>37609806</v>
      </c>
      <c r="E608" s="83">
        <v>15</v>
      </c>
      <c r="F608" s="83">
        <v>33</v>
      </c>
      <c r="G608" s="83"/>
      <c r="H608" s="83"/>
      <c r="I608" s="83"/>
      <c r="J608" s="83"/>
      <c r="K608" s="83">
        <v>21</v>
      </c>
      <c r="L608" s="83"/>
      <c r="M608" s="83"/>
      <c r="N608" s="83"/>
      <c r="O608" s="83"/>
      <c r="P608" s="83"/>
      <c r="Q608" s="83"/>
      <c r="R608" s="83">
        <v>30</v>
      </c>
      <c r="S608" s="83"/>
      <c r="T608" s="83"/>
      <c r="U608" s="83"/>
      <c r="V608" s="83"/>
      <c r="W608" s="83"/>
      <c r="X608" s="83"/>
      <c r="Y608" s="38"/>
      <c r="Z608" s="38"/>
      <c r="AA608" s="108">
        <f t="shared" si="126"/>
        <v>33</v>
      </c>
      <c r="AB608" s="38"/>
      <c r="AC608" s="38"/>
      <c r="AD608" s="108">
        <f t="shared" si="127"/>
        <v>0</v>
      </c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83"/>
      <c r="BI608" s="108">
        <f t="shared" si="128"/>
        <v>0</v>
      </c>
      <c r="BJ608" s="38"/>
      <c r="BK608" s="38"/>
      <c r="BL608" s="38"/>
      <c r="BM608" s="38"/>
      <c r="BN608" s="38">
        <v>0</v>
      </c>
      <c r="BO608" s="108">
        <f t="shared" si="129"/>
        <v>0</v>
      </c>
      <c r="BP608" s="38"/>
      <c r="BQ608" s="38"/>
      <c r="BR608" s="38"/>
      <c r="BS608" s="38"/>
      <c r="BT608" s="38">
        <v>0</v>
      </c>
      <c r="BU608" s="108">
        <f t="shared" si="130"/>
        <v>0</v>
      </c>
      <c r="BV608" s="38"/>
      <c r="BW608" s="38"/>
      <c r="BX608" s="38">
        <v>0</v>
      </c>
      <c r="BY608" s="108">
        <f t="shared" si="131"/>
        <v>0</v>
      </c>
      <c r="BZ608" s="28">
        <f t="shared" si="122"/>
        <v>33</v>
      </c>
      <c r="CA608" s="85" t="str">
        <f t="shared" si="123"/>
        <v>0</v>
      </c>
      <c r="CB608" s="38" t="str">
        <f t="shared" si="124"/>
        <v>1</v>
      </c>
      <c r="CC608" s="85" t="str">
        <f t="shared" si="125"/>
        <v>0</v>
      </c>
    </row>
    <row r="609" spans="1:81" ht="31.5">
      <c r="A609" s="24">
        <v>603</v>
      </c>
      <c r="B609" s="123" t="s">
        <v>704</v>
      </c>
      <c r="C609" s="123" t="s">
        <v>705</v>
      </c>
      <c r="D609" s="35">
        <v>32364626</v>
      </c>
      <c r="E609" s="83">
        <v>15</v>
      </c>
      <c r="F609" s="83">
        <v>25</v>
      </c>
      <c r="G609" s="83"/>
      <c r="H609" s="83"/>
      <c r="I609" s="83"/>
      <c r="J609" s="83"/>
      <c r="K609" s="83">
        <v>21</v>
      </c>
      <c r="L609" s="83"/>
      <c r="M609" s="83"/>
      <c r="N609" s="83"/>
      <c r="O609" s="83"/>
      <c r="P609" s="83"/>
      <c r="Q609" s="83"/>
      <c r="R609" s="83">
        <v>30</v>
      </c>
      <c r="S609" s="83"/>
      <c r="T609" s="83"/>
      <c r="U609" s="83"/>
      <c r="V609" s="83"/>
      <c r="W609" s="83"/>
      <c r="X609" s="83"/>
      <c r="Y609" s="38"/>
      <c r="Z609" s="38"/>
      <c r="AA609" s="108">
        <f t="shared" si="126"/>
        <v>30</v>
      </c>
      <c r="AB609" s="38"/>
      <c r="AC609" s="38">
        <v>21</v>
      </c>
      <c r="AD609" s="108">
        <f>MAX(AB609:AC609)</f>
        <v>21</v>
      </c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83"/>
      <c r="BI609" s="108">
        <f t="shared" si="128"/>
        <v>0</v>
      </c>
      <c r="BJ609" s="38"/>
      <c r="BK609" s="38"/>
      <c r="BL609" s="38"/>
      <c r="BM609" s="38"/>
      <c r="BN609" s="38">
        <v>0</v>
      </c>
      <c r="BO609" s="108">
        <f t="shared" si="129"/>
        <v>0</v>
      </c>
      <c r="BP609" s="38"/>
      <c r="BQ609" s="38"/>
      <c r="BR609" s="38"/>
      <c r="BS609" s="38"/>
      <c r="BT609" s="38">
        <v>0</v>
      </c>
      <c r="BU609" s="108">
        <f t="shared" si="130"/>
        <v>0</v>
      </c>
      <c r="BV609" s="38"/>
      <c r="BW609" s="38"/>
      <c r="BX609" s="38">
        <v>0</v>
      </c>
      <c r="BY609" s="108">
        <f t="shared" si="131"/>
        <v>0</v>
      </c>
      <c r="BZ609" s="28">
        <f t="shared" si="122"/>
        <v>51</v>
      </c>
      <c r="CA609" s="85" t="str">
        <f t="shared" si="123"/>
        <v>1</v>
      </c>
      <c r="CB609" s="38" t="str">
        <f t="shared" si="124"/>
        <v>0</v>
      </c>
      <c r="CC609" s="85" t="str">
        <f t="shared" si="125"/>
        <v>0</v>
      </c>
    </row>
    <row r="610" spans="1:81" s="43" customFormat="1" ht="31.5">
      <c r="A610" s="24">
        <v>604</v>
      </c>
      <c r="B610" s="123" t="s">
        <v>706</v>
      </c>
      <c r="C610" s="123" t="s">
        <v>707</v>
      </c>
      <c r="D610" s="35">
        <v>36293580</v>
      </c>
      <c r="E610" s="83">
        <v>15</v>
      </c>
      <c r="F610" s="83"/>
      <c r="G610" s="83"/>
      <c r="H610" s="83"/>
      <c r="I610" s="83"/>
      <c r="J610" s="83"/>
      <c r="K610" s="83">
        <v>21</v>
      </c>
      <c r="L610" s="83"/>
      <c r="M610" s="83"/>
      <c r="N610" s="83"/>
      <c r="O610" s="83"/>
      <c r="P610" s="83">
        <v>30</v>
      </c>
      <c r="Q610" s="83"/>
      <c r="R610" s="83">
        <v>30</v>
      </c>
      <c r="S610" s="83"/>
      <c r="T610" s="83"/>
      <c r="U610" s="83"/>
      <c r="V610" s="83"/>
      <c r="W610" s="83"/>
      <c r="X610" s="83"/>
      <c r="Y610" s="83"/>
      <c r="Z610" s="83"/>
      <c r="AA610" s="108">
        <f t="shared" si="126"/>
        <v>30</v>
      </c>
      <c r="AB610" s="83"/>
      <c r="AC610" s="83"/>
      <c r="AD610" s="108">
        <f t="shared" si="127"/>
        <v>0</v>
      </c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108">
        <f t="shared" si="128"/>
        <v>0</v>
      </c>
      <c r="BJ610" s="83"/>
      <c r="BK610" s="83"/>
      <c r="BL610" s="83"/>
      <c r="BM610" s="83"/>
      <c r="BN610" s="83">
        <v>0</v>
      </c>
      <c r="BO610" s="108">
        <f t="shared" si="129"/>
        <v>0</v>
      </c>
      <c r="BP610" s="83"/>
      <c r="BQ610" s="83"/>
      <c r="BR610" s="83"/>
      <c r="BS610" s="83"/>
      <c r="BT610" s="83">
        <v>0</v>
      </c>
      <c r="BU610" s="108">
        <f t="shared" si="130"/>
        <v>0</v>
      </c>
      <c r="BV610" s="83"/>
      <c r="BW610" s="83"/>
      <c r="BX610" s="83">
        <v>0</v>
      </c>
      <c r="BY610" s="108">
        <f t="shared" si="131"/>
        <v>0</v>
      </c>
      <c r="BZ610" s="28">
        <f t="shared" si="122"/>
        <v>30</v>
      </c>
      <c r="CA610" s="88" t="str">
        <f t="shared" si="123"/>
        <v>0</v>
      </c>
      <c r="CB610" s="83" t="str">
        <f t="shared" si="124"/>
        <v>1</v>
      </c>
      <c r="CC610" s="88" t="str">
        <f t="shared" si="125"/>
        <v>0</v>
      </c>
    </row>
    <row r="611" spans="1:81" ht="45" customHeight="1">
      <c r="A611" s="24">
        <v>605</v>
      </c>
      <c r="B611" s="123" t="s">
        <v>708</v>
      </c>
      <c r="C611" s="123" t="s">
        <v>709</v>
      </c>
      <c r="D611" s="35">
        <v>32778751</v>
      </c>
      <c r="E611" s="83"/>
      <c r="F611" s="83"/>
      <c r="G611" s="83"/>
      <c r="H611" s="83"/>
      <c r="I611" s="83"/>
      <c r="J611" s="83"/>
      <c r="K611" s="83">
        <v>21</v>
      </c>
      <c r="L611" s="83"/>
      <c r="M611" s="83"/>
      <c r="N611" s="83"/>
      <c r="O611" s="83"/>
      <c r="P611" s="83"/>
      <c r="Q611" s="83"/>
      <c r="R611" s="83">
        <v>30</v>
      </c>
      <c r="S611" s="83"/>
      <c r="T611" s="83"/>
      <c r="U611" s="83"/>
      <c r="V611" s="83"/>
      <c r="W611" s="83"/>
      <c r="X611" s="83"/>
      <c r="Y611" s="38"/>
      <c r="Z611" s="38"/>
      <c r="AA611" s="108">
        <f t="shared" si="126"/>
        <v>30</v>
      </c>
      <c r="AB611" s="38"/>
      <c r="AC611" s="38"/>
      <c r="AD611" s="108">
        <f t="shared" si="127"/>
        <v>0</v>
      </c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83"/>
      <c r="BI611" s="108">
        <f t="shared" si="128"/>
        <v>0</v>
      </c>
      <c r="BJ611" s="38"/>
      <c r="BK611" s="38"/>
      <c r="BL611" s="38"/>
      <c r="BM611" s="38"/>
      <c r="BN611" s="38">
        <v>0</v>
      </c>
      <c r="BO611" s="108">
        <f t="shared" si="129"/>
        <v>0</v>
      </c>
      <c r="BP611" s="38"/>
      <c r="BQ611" s="38"/>
      <c r="BR611" s="38"/>
      <c r="BS611" s="38"/>
      <c r="BT611" s="38">
        <v>0</v>
      </c>
      <c r="BU611" s="108">
        <f t="shared" si="130"/>
        <v>0</v>
      </c>
      <c r="BV611" s="38"/>
      <c r="BW611" s="38"/>
      <c r="BX611" s="38">
        <v>0</v>
      </c>
      <c r="BY611" s="108">
        <f t="shared" si="131"/>
        <v>0</v>
      </c>
      <c r="BZ611" s="28">
        <f aca="true" t="shared" si="132" ref="BZ611:BZ661">AA611+AD611+BI611+BO611+BU611+BY611</f>
        <v>30</v>
      </c>
      <c r="CA611" s="85" t="str">
        <f>IF(BZ611=41,"1",IF(BZ611&gt;41,"1","0"))</f>
        <v>0</v>
      </c>
      <c r="CB611" s="38" t="str">
        <f>IF(BZ611=21,"1",IF(AND(BZ611&gt;21,BZ611&lt;40),"1",IF(BZ611=40,"1","0")))</f>
        <v>1</v>
      </c>
      <c r="CC611" s="85" t="str">
        <f>IF(BZ611&lt;20,"1",IF(BZ611=20,"1","0"))</f>
        <v>0</v>
      </c>
    </row>
    <row r="612" spans="1:81" ht="45" customHeight="1">
      <c r="A612" s="24">
        <v>606</v>
      </c>
      <c r="B612" s="123" t="s">
        <v>710</v>
      </c>
      <c r="C612" s="123" t="s">
        <v>709</v>
      </c>
      <c r="D612" s="35">
        <v>2896714547</v>
      </c>
      <c r="E612" s="83"/>
      <c r="F612" s="83"/>
      <c r="G612" s="83"/>
      <c r="H612" s="83"/>
      <c r="I612" s="83"/>
      <c r="J612" s="83"/>
      <c r="K612" s="83">
        <v>21</v>
      </c>
      <c r="L612" s="83"/>
      <c r="M612" s="83"/>
      <c r="N612" s="83"/>
      <c r="O612" s="83"/>
      <c r="P612" s="83"/>
      <c r="Q612" s="83"/>
      <c r="R612" s="83">
        <v>30</v>
      </c>
      <c r="S612" s="83"/>
      <c r="T612" s="83"/>
      <c r="U612" s="83"/>
      <c r="V612" s="83"/>
      <c r="W612" s="83"/>
      <c r="X612" s="83"/>
      <c r="Y612" s="38"/>
      <c r="Z612" s="38"/>
      <c r="AA612" s="108">
        <f t="shared" si="126"/>
        <v>30</v>
      </c>
      <c r="AB612" s="38"/>
      <c r="AC612" s="38"/>
      <c r="AD612" s="108">
        <f t="shared" si="127"/>
        <v>0</v>
      </c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83"/>
      <c r="BI612" s="108">
        <f t="shared" si="128"/>
        <v>0</v>
      </c>
      <c r="BJ612" s="38"/>
      <c r="BK612" s="38"/>
      <c r="BL612" s="38"/>
      <c r="BM612" s="38"/>
      <c r="BN612" s="38">
        <v>0</v>
      </c>
      <c r="BO612" s="108">
        <f t="shared" si="129"/>
        <v>0</v>
      </c>
      <c r="BP612" s="38"/>
      <c r="BQ612" s="38"/>
      <c r="BR612" s="38"/>
      <c r="BS612" s="38"/>
      <c r="BT612" s="38">
        <v>0</v>
      </c>
      <c r="BU612" s="108">
        <f t="shared" si="130"/>
        <v>0</v>
      </c>
      <c r="BV612" s="38"/>
      <c r="BW612" s="38"/>
      <c r="BX612" s="38">
        <v>0</v>
      </c>
      <c r="BY612" s="108">
        <f t="shared" si="131"/>
        <v>0</v>
      </c>
      <c r="BZ612" s="28">
        <f t="shared" si="132"/>
        <v>30</v>
      </c>
      <c r="CA612" s="85" t="str">
        <f>IF(BZ612=41,"1",IF(BZ612&gt;41,"1","0"))</f>
        <v>0</v>
      </c>
      <c r="CB612" s="38" t="str">
        <f>IF(BZ612=21,"1",IF(AND(BZ612&gt;21,BZ612&lt;40),"1",IF(BZ612=40,"1","0")))</f>
        <v>1</v>
      </c>
      <c r="CC612" s="85" t="str">
        <f>IF(BZ612&lt;20,"1",IF(BZ612=20,"1","0"))</f>
        <v>0</v>
      </c>
    </row>
    <row r="613" spans="1:81" s="55" customFormat="1" ht="30.75" customHeight="1">
      <c r="A613" s="24">
        <v>607</v>
      </c>
      <c r="B613" s="123" t="s">
        <v>711</v>
      </c>
      <c r="C613" s="123" t="s">
        <v>712</v>
      </c>
      <c r="D613" s="35">
        <v>38725417</v>
      </c>
      <c r="E613" s="35">
        <v>15</v>
      </c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>
        <v>30</v>
      </c>
      <c r="Q613" s="35"/>
      <c r="R613" s="35">
        <v>30</v>
      </c>
      <c r="S613" s="35"/>
      <c r="T613" s="35"/>
      <c r="U613" s="35"/>
      <c r="V613" s="35"/>
      <c r="W613" s="35"/>
      <c r="X613" s="35"/>
      <c r="Y613" s="35"/>
      <c r="Z613" s="35"/>
      <c r="AA613" s="110">
        <f>MAX(E613:Z613)</f>
        <v>30</v>
      </c>
      <c r="AB613" s="35"/>
      <c r="AC613" s="35"/>
      <c r="AD613" s="110">
        <f>MAX(AB613:AC613)</f>
        <v>0</v>
      </c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110">
        <f>MAX(AE613:BH613)</f>
        <v>0</v>
      </c>
      <c r="BJ613" s="35"/>
      <c r="BK613" s="35"/>
      <c r="BL613" s="35"/>
      <c r="BM613" s="35"/>
      <c r="BN613" s="35">
        <v>0</v>
      </c>
      <c r="BO613" s="110">
        <f>MAX(BJ613:BN613)</f>
        <v>0</v>
      </c>
      <c r="BP613" s="35"/>
      <c r="BQ613" s="35"/>
      <c r="BR613" s="35"/>
      <c r="BS613" s="35"/>
      <c r="BT613" s="35">
        <v>0</v>
      </c>
      <c r="BU613" s="110">
        <f>MAX(BP613:BT613)</f>
        <v>0</v>
      </c>
      <c r="BV613" s="35"/>
      <c r="BW613" s="35"/>
      <c r="BX613" s="35">
        <v>0</v>
      </c>
      <c r="BY613" s="110">
        <f>MAX(BV613:BX613)</f>
        <v>0</v>
      </c>
      <c r="BZ613" s="35">
        <f t="shared" si="132"/>
        <v>30</v>
      </c>
      <c r="CA613" s="35" t="str">
        <f>IF(BZ613=41,"1",IF(BZ613&gt;41,"1","0"))</f>
        <v>0</v>
      </c>
      <c r="CB613" s="35" t="str">
        <f>IF(BZ613=21,"1",IF(AND(BZ613&gt;21,BZ613&lt;40),"1",IF(BZ613=40,"1","0")))</f>
        <v>1</v>
      </c>
      <c r="CC613" s="35" t="str">
        <f>IF(BZ613&lt;20,"1",IF(BZ613=20,"1","0"))</f>
        <v>0</v>
      </c>
    </row>
    <row r="614" spans="1:81" s="55" customFormat="1" ht="49.5" customHeight="1">
      <c r="A614" s="24">
        <v>608</v>
      </c>
      <c r="B614" s="123" t="s">
        <v>713</v>
      </c>
      <c r="C614" s="123" t="s">
        <v>714</v>
      </c>
      <c r="D614" s="35">
        <v>40768512</v>
      </c>
      <c r="E614" s="35">
        <v>15</v>
      </c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>
        <v>30</v>
      </c>
      <c r="Q614" s="35"/>
      <c r="R614" s="35">
        <v>30</v>
      </c>
      <c r="S614" s="35"/>
      <c r="T614" s="35"/>
      <c r="U614" s="35"/>
      <c r="V614" s="35"/>
      <c r="W614" s="35"/>
      <c r="X614" s="35"/>
      <c r="Y614" s="35"/>
      <c r="Z614" s="35"/>
      <c r="AA614" s="110">
        <f aca="true" t="shared" si="133" ref="AA614:AA783">MAX(E614:Z614)</f>
        <v>30</v>
      </c>
      <c r="AB614" s="35"/>
      <c r="AC614" s="35"/>
      <c r="AD614" s="110">
        <f aca="true" t="shared" si="134" ref="AD614:AD783">MAX(AB614:AC614)</f>
        <v>0</v>
      </c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110">
        <f aca="true" t="shared" si="135" ref="BI614:BI783">MAX(AE614:BH614)</f>
        <v>0</v>
      </c>
      <c r="BJ614" s="35"/>
      <c r="BK614" s="35"/>
      <c r="BL614" s="35"/>
      <c r="BM614" s="35"/>
      <c r="BN614" s="35">
        <v>0</v>
      </c>
      <c r="BO614" s="110">
        <f aca="true" t="shared" si="136" ref="BO614:BO783">MAX(BJ614:BN614)</f>
        <v>0</v>
      </c>
      <c r="BP614" s="35"/>
      <c r="BQ614" s="35"/>
      <c r="BR614" s="35"/>
      <c r="BS614" s="35"/>
      <c r="BT614" s="35">
        <v>0</v>
      </c>
      <c r="BU614" s="110">
        <f aca="true" t="shared" si="137" ref="BU614:BU784">MAX(BP614:BT614)</f>
        <v>0</v>
      </c>
      <c r="BV614" s="35"/>
      <c r="BW614" s="35"/>
      <c r="BX614" s="35">
        <v>0</v>
      </c>
      <c r="BY614" s="110">
        <f aca="true" t="shared" si="138" ref="BY614:BY784">MAX(BV614:BX614)</f>
        <v>0</v>
      </c>
      <c r="BZ614" s="35">
        <f t="shared" si="132"/>
        <v>30</v>
      </c>
      <c r="CA614" s="35" t="str">
        <f aca="true" t="shared" si="139" ref="CA614:CA782">IF(BZ614=41,"1",IF(BZ614&gt;41,"1","0"))</f>
        <v>0</v>
      </c>
      <c r="CB614" s="35" t="str">
        <f aca="true" t="shared" si="140" ref="CB614:CB782">IF(BZ614=21,"1",IF(AND(BZ614&gt;21,BZ614&lt;40),"1",IF(BZ614=40,"1","0")))</f>
        <v>1</v>
      </c>
      <c r="CC614" s="35" t="str">
        <f aca="true" t="shared" si="141" ref="CC614:CC782">IF(BZ614&lt;20,"1",IF(BZ614=20,"1","0"))</f>
        <v>0</v>
      </c>
    </row>
    <row r="615" spans="1:81" s="56" customFormat="1" ht="55.5" customHeight="1">
      <c r="A615" s="24">
        <v>609</v>
      </c>
      <c r="B615" s="123" t="s">
        <v>715</v>
      </c>
      <c r="C615" s="123" t="s">
        <v>716</v>
      </c>
      <c r="D615" s="35">
        <v>21128247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>
        <v>30</v>
      </c>
      <c r="S615" s="35"/>
      <c r="T615" s="35"/>
      <c r="U615" s="35"/>
      <c r="V615" s="35"/>
      <c r="W615" s="35"/>
      <c r="X615" s="35"/>
      <c r="Y615" s="35"/>
      <c r="Z615" s="35"/>
      <c r="AA615" s="110">
        <f t="shared" si="133"/>
        <v>30</v>
      </c>
      <c r="AB615" s="35"/>
      <c r="AC615" s="35"/>
      <c r="AD615" s="110">
        <f t="shared" si="134"/>
        <v>0</v>
      </c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110">
        <f t="shared" si="135"/>
        <v>0</v>
      </c>
      <c r="BJ615" s="35"/>
      <c r="BK615" s="35"/>
      <c r="BL615" s="35"/>
      <c r="BM615" s="35"/>
      <c r="BN615" s="35">
        <v>0</v>
      </c>
      <c r="BO615" s="110">
        <f t="shared" si="136"/>
        <v>0</v>
      </c>
      <c r="BP615" s="35"/>
      <c r="BQ615" s="35"/>
      <c r="BR615" s="35"/>
      <c r="BS615" s="35"/>
      <c r="BT615" s="35">
        <v>0</v>
      </c>
      <c r="BU615" s="110">
        <f t="shared" si="137"/>
        <v>0</v>
      </c>
      <c r="BV615" s="35"/>
      <c r="BW615" s="35"/>
      <c r="BX615" s="35">
        <v>0</v>
      </c>
      <c r="BY615" s="110">
        <f t="shared" si="138"/>
        <v>0</v>
      </c>
      <c r="BZ615" s="35">
        <f t="shared" si="132"/>
        <v>30</v>
      </c>
      <c r="CA615" s="35" t="str">
        <f t="shared" si="139"/>
        <v>0</v>
      </c>
      <c r="CB615" s="35" t="str">
        <f t="shared" si="140"/>
        <v>1</v>
      </c>
      <c r="CC615" s="35" t="str">
        <f t="shared" si="141"/>
        <v>0</v>
      </c>
    </row>
    <row r="616" spans="1:81" s="55" customFormat="1" ht="83.25" customHeight="1">
      <c r="A616" s="24">
        <v>610</v>
      </c>
      <c r="B616" s="123" t="s">
        <v>717</v>
      </c>
      <c r="C616" s="123" t="s">
        <v>718</v>
      </c>
      <c r="D616" s="35">
        <v>40195917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>
        <v>30</v>
      </c>
      <c r="S616" s="35"/>
      <c r="T616" s="35"/>
      <c r="U616" s="35"/>
      <c r="V616" s="35"/>
      <c r="W616" s="35"/>
      <c r="X616" s="35"/>
      <c r="Y616" s="35"/>
      <c r="Z616" s="35"/>
      <c r="AA616" s="110">
        <f t="shared" si="133"/>
        <v>30</v>
      </c>
      <c r="AB616" s="35"/>
      <c r="AC616" s="35"/>
      <c r="AD616" s="110">
        <f t="shared" si="134"/>
        <v>0</v>
      </c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110">
        <f t="shared" si="135"/>
        <v>0</v>
      </c>
      <c r="BJ616" s="35"/>
      <c r="BK616" s="35"/>
      <c r="BL616" s="35"/>
      <c r="BM616" s="35"/>
      <c r="BN616" s="35">
        <v>0</v>
      </c>
      <c r="BO616" s="110">
        <f t="shared" si="136"/>
        <v>0</v>
      </c>
      <c r="BP616" s="35"/>
      <c r="BQ616" s="35"/>
      <c r="BR616" s="35"/>
      <c r="BS616" s="35"/>
      <c r="BT616" s="35">
        <v>0</v>
      </c>
      <c r="BU616" s="110">
        <f t="shared" si="137"/>
        <v>0</v>
      </c>
      <c r="BV616" s="35"/>
      <c r="BW616" s="35"/>
      <c r="BX616" s="35">
        <v>0</v>
      </c>
      <c r="BY616" s="110">
        <f t="shared" si="138"/>
        <v>0</v>
      </c>
      <c r="BZ616" s="35">
        <f t="shared" si="132"/>
        <v>30</v>
      </c>
      <c r="CA616" s="35" t="str">
        <f t="shared" si="139"/>
        <v>0</v>
      </c>
      <c r="CB616" s="35" t="str">
        <f t="shared" si="140"/>
        <v>1</v>
      </c>
      <c r="CC616" s="35" t="str">
        <f t="shared" si="141"/>
        <v>0</v>
      </c>
    </row>
    <row r="617" spans="1:81" s="56" customFormat="1" ht="83.25" customHeight="1">
      <c r="A617" s="24">
        <v>611</v>
      </c>
      <c r="B617" s="123" t="s">
        <v>720</v>
      </c>
      <c r="C617" s="123" t="s">
        <v>721</v>
      </c>
      <c r="D617" s="35">
        <v>31818379</v>
      </c>
      <c r="E617" s="35">
        <v>15</v>
      </c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>
        <v>30</v>
      </c>
      <c r="Q617" s="35"/>
      <c r="R617" s="35">
        <v>30</v>
      </c>
      <c r="S617" s="35"/>
      <c r="T617" s="35"/>
      <c r="U617" s="35"/>
      <c r="V617" s="35"/>
      <c r="W617" s="35"/>
      <c r="X617" s="35"/>
      <c r="Y617" s="35"/>
      <c r="Z617" s="35"/>
      <c r="AA617" s="110">
        <f t="shared" si="133"/>
        <v>30</v>
      </c>
      <c r="AB617" s="35"/>
      <c r="AC617" s="35"/>
      <c r="AD617" s="110">
        <f t="shared" si="134"/>
        <v>0</v>
      </c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110">
        <f t="shared" si="135"/>
        <v>0</v>
      </c>
      <c r="BJ617" s="35"/>
      <c r="BK617" s="35"/>
      <c r="BL617" s="35"/>
      <c r="BM617" s="35"/>
      <c r="BN617" s="35">
        <v>0</v>
      </c>
      <c r="BO617" s="110">
        <f t="shared" si="136"/>
        <v>0</v>
      </c>
      <c r="BP617" s="35"/>
      <c r="BQ617" s="35"/>
      <c r="BR617" s="35"/>
      <c r="BS617" s="35"/>
      <c r="BT617" s="35">
        <v>0</v>
      </c>
      <c r="BU617" s="110">
        <f t="shared" si="137"/>
        <v>0</v>
      </c>
      <c r="BV617" s="35"/>
      <c r="BW617" s="35"/>
      <c r="BX617" s="35">
        <v>0</v>
      </c>
      <c r="BY617" s="110">
        <f t="shared" si="138"/>
        <v>0</v>
      </c>
      <c r="BZ617" s="35">
        <f t="shared" si="132"/>
        <v>30</v>
      </c>
      <c r="CA617" s="35" t="str">
        <f t="shared" si="139"/>
        <v>0</v>
      </c>
      <c r="CB617" s="35" t="str">
        <f t="shared" si="140"/>
        <v>1</v>
      </c>
      <c r="CC617" s="35" t="str">
        <f t="shared" si="141"/>
        <v>0</v>
      </c>
    </row>
    <row r="618" spans="1:81" s="56" customFormat="1" ht="83.25" customHeight="1">
      <c r="A618" s="24">
        <v>612</v>
      </c>
      <c r="B618" s="123" t="s">
        <v>1860</v>
      </c>
      <c r="C618" s="123" t="s">
        <v>722</v>
      </c>
      <c r="D618" s="52" t="s">
        <v>387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>
        <v>30</v>
      </c>
      <c r="S618" s="35"/>
      <c r="T618" s="35"/>
      <c r="U618" s="35"/>
      <c r="V618" s="35"/>
      <c r="W618" s="35"/>
      <c r="X618" s="35"/>
      <c r="Y618" s="35"/>
      <c r="Z618" s="35"/>
      <c r="AA618" s="110">
        <f t="shared" si="133"/>
        <v>30</v>
      </c>
      <c r="AB618" s="35"/>
      <c r="AC618" s="35"/>
      <c r="AD618" s="110">
        <f t="shared" si="134"/>
        <v>0</v>
      </c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110">
        <f t="shared" si="135"/>
        <v>0</v>
      </c>
      <c r="BJ618" s="35"/>
      <c r="BK618" s="35"/>
      <c r="BL618" s="35"/>
      <c r="BM618" s="35"/>
      <c r="BN618" s="35">
        <v>0</v>
      </c>
      <c r="BO618" s="110">
        <f t="shared" si="136"/>
        <v>0</v>
      </c>
      <c r="BP618" s="35"/>
      <c r="BQ618" s="35"/>
      <c r="BR618" s="35"/>
      <c r="BS618" s="35"/>
      <c r="BT618" s="35">
        <v>0</v>
      </c>
      <c r="BU618" s="110">
        <f t="shared" si="137"/>
        <v>0</v>
      </c>
      <c r="BV618" s="35"/>
      <c r="BW618" s="35"/>
      <c r="BX618" s="35">
        <v>0</v>
      </c>
      <c r="BY618" s="110">
        <f t="shared" si="138"/>
        <v>0</v>
      </c>
      <c r="BZ618" s="35">
        <f t="shared" si="132"/>
        <v>30</v>
      </c>
      <c r="CA618" s="35" t="str">
        <f t="shared" si="139"/>
        <v>0</v>
      </c>
      <c r="CB618" s="35" t="str">
        <f t="shared" si="140"/>
        <v>1</v>
      </c>
      <c r="CC618" s="35" t="str">
        <f t="shared" si="141"/>
        <v>0</v>
      </c>
    </row>
    <row r="619" spans="1:81" s="56" customFormat="1" ht="83.25" customHeight="1">
      <c r="A619" s="24">
        <v>613</v>
      </c>
      <c r="B619" s="123" t="s">
        <v>723</v>
      </c>
      <c r="C619" s="123" t="s">
        <v>724</v>
      </c>
      <c r="D619" s="52" t="s">
        <v>388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>
        <v>30</v>
      </c>
      <c r="S619" s="35"/>
      <c r="T619" s="35"/>
      <c r="U619" s="35"/>
      <c r="V619" s="35"/>
      <c r="W619" s="35"/>
      <c r="X619" s="35"/>
      <c r="Y619" s="35"/>
      <c r="Z619" s="35"/>
      <c r="AA619" s="110">
        <f t="shared" si="133"/>
        <v>30</v>
      </c>
      <c r="AB619" s="35"/>
      <c r="AC619" s="35"/>
      <c r="AD619" s="110">
        <f t="shared" si="134"/>
        <v>0</v>
      </c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110">
        <f t="shared" si="135"/>
        <v>0</v>
      </c>
      <c r="BJ619" s="35"/>
      <c r="BK619" s="35"/>
      <c r="BL619" s="35"/>
      <c r="BM619" s="35"/>
      <c r="BN619" s="35">
        <v>0</v>
      </c>
      <c r="BO619" s="110">
        <f t="shared" si="136"/>
        <v>0</v>
      </c>
      <c r="BP619" s="35"/>
      <c r="BQ619" s="35"/>
      <c r="BR619" s="35"/>
      <c r="BS619" s="35"/>
      <c r="BT619" s="35">
        <v>0</v>
      </c>
      <c r="BU619" s="110">
        <f t="shared" si="137"/>
        <v>0</v>
      </c>
      <c r="BV619" s="35"/>
      <c r="BW619" s="35"/>
      <c r="BX619" s="35">
        <v>0</v>
      </c>
      <c r="BY619" s="110">
        <f t="shared" si="138"/>
        <v>0</v>
      </c>
      <c r="BZ619" s="35">
        <f t="shared" si="132"/>
        <v>30</v>
      </c>
      <c r="CA619" s="35" t="str">
        <f t="shared" si="139"/>
        <v>0</v>
      </c>
      <c r="CB619" s="35" t="str">
        <f t="shared" si="140"/>
        <v>1</v>
      </c>
      <c r="CC619" s="35" t="str">
        <f t="shared" si="141"/>
        <v>0</v>
      </c>
    </row>
    <row r="620" spans="1:81" s="55" customFormat="1" ht="83.25" customHeight="1">
      <c r="A620" s="24">
        <v>614</v>
      </c>
      <c r="B620" s="123" t="s">
        <v>725</v>
      </c>
      <c r="C620" s="123" t="s">
        <v>726</v>
      </c>
      <c r="D620" s="35">
        <v>32194442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>
        <v>30</v>
      </c>
      <c r="S620" s="35"/>
      <c r="T620" s="35"/>
      <c r="U620" s="35"/>
      <c r="V620" s="35"/>
      <c r="W620" s="35"/>
      <c r="X620" s="35"/>
      <c r="Y620" s="35"/>
      <c r="Z620" s="35"/>
      <c r="AA620" s="110">
        <f t="shared" si="133"/>
        <v>30</v>
      </c>
      <c r="AB620" s="35"/>
      <c r="AC620" s="35"/>
      <c r="AD620" s="110">
        <f t="shared" si="134"/>
        <v>0</v>
      </c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110">
        <f t="shared" si="135"/>
        <v>0</v>
      </c>
      <c r="BJ620" s="35"/>
      <c r="BK620" s="35"/>
      <c r="BL620" s="35"/>
      <c r="BM620" s="35"/>
      <c r="BN620" s="35">
        <v>0</v>
      </c>
      <c r="BO620" s="110">
        <f t="shared" si="136"/>
        <v>0</v>
      </c>
      <c r="BP620" s="35"/>
      <c r="BQ620" s="35"/>
      <c r="BR620" s="35"/>
      <c r="BS620" s="35"/>
      <c r="BT620" s="35">
        <v>0</v>
      </c>
      <c r="BU620" s="110">
        <f t="shared" si="137"/>
        <v>0</v>
      </c>
      <c r="BV620" s="35"/>
      <c r="BW620" s="35"/>
      <c r="BX620" s="35">
        <v>0</v>
      </c>
      <c r="BY620" s="110">
        <f t="shared" si="138"/>
        <v>0</v>
      </c>
      <c r="BZ620" s="35">
        <f t="shared" si="132"/>
        <v>30</v>
      </c>
      <c r="CA620" s="35" t="str">
        <f t="shared" si="139"/>
        <v>0</v>
      </c>
      <c r="CB620" s="35" t="str">
        <f t="shared" si="140"/>
        <v>1</v>
      </c>
      <c r="CC620" s="35" t="str">
        <f t="shared" si="141"/>
        <v>0</v>
      </c>
    </row>
    <row r="621" spans="1:81" s="55" customFormat="1" ht="83.25" customHeight="1">
      <c r="A621" s="24">
        <v>615</v>
      </c>
      <c r="B621" s="123" t="s">
        <v>727</v>
      </c>
      <c r="C621" s="123" t="s">
        <v>728</v>
      </c>
      <c r="D621" s="35">
        <v>21103922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>
        <v>30</v>
      </c>
      <c r="S621" s="35"/>
      <c r="T621" s="35"/>
      <c r="U621" s="35"/>
      <c r="V621" s="35"/>
      <c r="W621" s="35"/>
      <c r="X621" s="35"/>
      <c r="Y621" s="35"/>
      <c r="Z621" s="35"/>
      <c r="AA621" s="110">
        <f t="shared" si="133"/>
        <v>30</v>
      </c>
      <c r="AB621" s="35"/>
      <c r="AC621" s="35"/>
      <c r="AD621" s="110">
        <f t="shared" si="134"/>
        <v>0</v>
      </c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110">
        <f t="shared" si="135"/>
        <v>0</v>
      </c>
      <c r="BJ621" s="35"/>
      <c r="BK621" s="35"/>
      <c r="BL621" s="35"/>
      <c r="BM621" s="35"/>
      <c r="BN621" s="35">
        <v>0</v>
      </c>
      <c r="BO621" s="110">
        <f t="shared" si="136"/>
        <v>0</v>
      </c>
      <c r="BP621" s="35"/>
      <c r="BQ621" s="35"/>
      <c r="BR621" s="35"/>
      <c r="BS621" s="35"/>
      <c r="BT621" s="35">
        <v>0</v>
      </c>
      <c r="BU621" s="110">
        <f t="shared" si="137"/>
        <v>0</v>
      </c>
      <c r="BV621" s="35"/>
      <c r="BW621" s="35"/>
      <c r="BX621" s="35">
        <v>0</v>
      </c>
      <c r="BY621" s="110">
        <f t="shared" si="138"/>
        <v>0</v>
      </c>
      <c r="BZ621" s="35">
        <f t="shared" si="132"/>
        <v>30</v>
      </c>
      <c r="CA621" s="35" t="str">
        <f t="shared" si="139"/>
        <v>0</v>
      </c>
      <c r="CB621" s="35" t="str">
        <f t="shared" si="140"/>
        <v>1</v>
      </c>
      <c r="CC621" s="35" t="str">
        <f t="shared" si="141"/>
        <v>0</v>
      </c>
    </row>
    <row r="622" spans="1:81" s="56" customFormat="1" ht="83.25" customHeight="1">
      <c r="A622" s="24">
        <v>616</v>
      </c>
      <c r="B622" s="123" t="s">
        <v>729</v>
      </c>
      <c r="C622" s="123" t="s">
        <v>730</v>
      </c>
      <c r="D622" s="35">
        <v>21110905</v>
      </c>
      <c r="E622" s="35">
        <v>15</v>
      </c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>
        <v>30</v>
      </c>
      <c r="Q622" s="35"/>
      <c r="R622" s="35">
        <v>30</v>
      </c>
      <c r="S622" s="35"/>
      <c r="T622" s="35"/>
      <c r="U622" s="35"/>
      <c r="V622" s="35"/>
      <c r="W622" s="35"/>
      <c r="X622" s="35"/>
      <c r="Y622" s="35"/>
      <c r="Z622" s="35"/>
      <c r="AA622" s="110">
        <f t="shared" si="133"/>
        <v>30</v>
      </c>
      <c r="AB622" s="35"/>
      <c r="AC622" s="35"/>
      <c r="AD622" s="110">
        <f t="shared" si="134"/>
        <v>0</v>
      </c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110">
        <f t="shared" si="135"/>
        <v>0</v>
      </c>
      <c r="BJ622" s="35"/>
      <c r="BK622" s="35"/>
      <c r="BL622" s="35"/>
      <c r="BM622" s="35"/>
      <c r="BN622" s="35">
        <v>0</v>
      </c>
      <c r="BO622" s="110">
        <f t="shared" si="136"/>
        <v>0</v>
      </c>
      <c r="BP622" s="35"/>
      <c r="BQ622" s="35"/>
      <c r="BR622" s="35"/>
      <c r="BS622" s="35"/>
      <c r="BT622" s="35">
        <v>0</v>
      </c>
      <c r="BU622" s="110">
        <f t="shared" si="137"/>
        <v>0</v>
      </c>
      <c r="BV622" s="35"/>
      <c r="BW622" s="35"/>
      <c r="BX622" s="35">
        <v>0</v>
      </c>
      <c r="BY622" s="110">
        <f t="shared" si="138"/>
        <v>0</v>
      </c>
      <c r="BZ622" s="35">
        <f t="shared" si="132"/>
        <v>30</v>
      </c>
      <c r="CA622" s="35" t="str">
        <f t="shared" si="139"/>
        <v>0</v>
      </c>
      <c r="CB622" s="35" t="str">
        <f t="shared" si="140"/>
        <v>1</v>
      </c>
      <c r="CC622" s="35" t="str">
        <f t="shared" si="141"/>
        <v>0</v>
      </c>
    </row>
    <row r="623" spans="1:81" s="55" customFormat="1" ht="83.25" customHeight="1">
      <c r="A623" s="24">
        <v>617</v>
      </c>
      <c r="B623" s="123" t="s">
        <v>731</v>
      </c>
      <c r="C623" s="123" t="s">
        <v>732</v>
      </c>
      <c r="D623" s="35">
        <v>30902993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>
        <v>30</v>
      </c>
      <c r="S623" s="35"/>
      <c r="T623" s="35"/>
      <c r="U623" s="35"/>
      <c r="V623" s="35"/>
      <c r="W623" s="35"/>
      <c r="X623" s="35"/>
      <c r="Y623" s="35"/>
      <c r="Z623" s="35"/>
      <c r="AA623" s="110">
        <f t="shared" si="133"/>
        <v>30</v>
      </c>
      <c r="AB623" s="35"/>
      <c r="AC623" s="35"/>
      <c r="AD623" s="110">
        <f t="shared" si="134"/>
        <v>0</v>
      </c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110">
        <f t="shared" si="135"/>
        <v>0</v>
      </c>
      <c r="BJ623" s="35"/>
      <c r="BK623" s="35"/>
      <c r="BL623" s="35"/>
      <c r="BM623" s="35"/>
      <c r="BN623" s="35">
        <v>0</v>
      </c>
      <c r="BO623" s="110">
        <f t="shared" si="136"/>
        <v>0</v>
      </c>
      <c r="BP623" s="35"/>
      <c r="BQ623" s="35"/>
      <c r="BR623" s="35"/>
      <c r="BS623" s="35"/>
      <c r="BT623" s="35">
        <v>0</v>
      </c>
      <c r="BU623" s="110">
        <f t="shared" si="137"/>
        <v>0</v>
      </c>
      <c r="BV623" s="35"/>
      <c r="BW623" s="35"/>
      <c r="BX623" s="35">
        <v>0</v>
      </c>
      <c r="BY623" s="110">
        <f t="shared" si="138"/>
        <v>0</v>
      </c>
      <c r="BZ623" s="35">
        <f t="shared" si="132"/>
        <v>30</v>
      </c>
      <c r="CA623" s="35" t="str">
        <f t="shared" si="139"/>
        <v>0</v>
      </c>
      <c r="CB623" s="35" t="str">
        <f t="shared" si="140"/>
        <v>1</v>
      </c>
      <c r="CC623" s="35" t="str">
        <f t="shared" si="141"/>
        <v>0</v>
      </c>
    </row>
    <row r="624" spans="1:81" s="55" customFormat="1" ht="83.25" customHeight="1">
      <c r="A624" s="24">
        <v>618</v>
      </c>
      <c r="B624" s="123" t="s">
        <v>733</v>
      </c>
      <c r="C624" s="123" t="s">
        <v>734</v>
      </c>
      <c r="D624" s="52" t="s">
        <v>389</v>
      </c>
      <c r="E624" s="35">
        <v>15</v>
      </c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>
        <v>30</v>
      </c>
      <c r="S624" s="35"/>
      <c r="T624" s="35"/>
      <c r="U624" s="35"/>
      <c r="V624" s="35"/>
      <c r="W624" s="35"/>
      <c r="X624" s="35"/>
      <c r="Y624" s="35"/>
      <c r="Z624" s="35"/>
      <c r="AA624" s="110">
        <f t="shared" si="133"/>
        <v>30</v>
      </c>
      <c r="AB624" s="35"/>
      <c r="AC624" s="35"/>
      <c r="AD624" s="110">
        <f t="shared" si="134"/>
        <v>0</v>
      </c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110">
        <f t="shared" si="135"/>
        <v>0</v>
      </c>
      <c r="BJ624" s="35"/>
      <c r="BK624" s="35"/>
      <c r="BL624" s="35"/>
      <c r="BM624" s="35"/>
      <c r="BN624" s="35">
        <v>0</v>
      </c>
      <c r="BO624" s="110">
        <f t="shared" si="136"/>
        <v>0</v>
      </c>
      <c r="BP624" s="35"/>
      <c r="BQ624" s="35"/>
      <c r="BR624" s="35"/>
      <c r="BS624" s="35"/>
      <c r="BT624" s="35">
        <v>0</v>
      </c>
      <c r="BU624" s="110">
        <f t="shared" si="137"/>
        <v>0</v>
      </c>
      <c r="BV624" s="35"/>
      <c r="BW624" s="35"/>
      <c r="BX624" s="35">
        <v>0</v>
      </c>
      <c r="BY624" s="110">
        <f t="shared" si="138"/>
        <v>0</v>
      </c>
      <c r="BZ624" s="35">
        <f t="shared" si="132"/>
        <v>30</v>
      </c>
      <c r="CA624" s="35" t="str">
        <f t="shared" si="139"/>
        <v>0</v>
      </c>
      <c r="CB624" s="35" t="str">
        <f t="shared" si="140"/>
        <v>1</v>
      </c>
      <c r="CC624" s="35" t="str">
        <f t="shared" si="141"/>
        <v>0</v>
      </c>
    </row>
    <row r="625" spans="1:81" s="106" customFormat="1" ht="83.25" customHeight="1">
      <c r="A625" s="24">
        <v>619</v>
      </c>
      <c r="B625" s="175" t="s">
        <v>735</v>
      </c>
      <c r="C625" s="175" t="s">
        <v>736</v>
      </c>
      <c r="D625" s="82">
        <v>34205665</v>
      </c>
      <c r="E625" s="82">
        <v>15</v>
      </c>
      <c r="F625" s="82"/>
      <c r="G625" s="82"/>
      <c r="H625" s="82"/>
      <c r="I625" s="82"/>
      <c r="J625" s="82"/>
      <c r="K625" s="82">
        <v>10</v>
      </c>
      <c r="L625" s="82"/>
      <c r="M625" s="82"/>
      <c r="N625" s="82"/>
      <c r="O625" s="82"/>
      <c r="P625" s="82">
        <v>30</v>
      </c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111">
        <f t="shared" si="133"/>
        <v>30</v>
      </c>
      <c r="AB625" s="82"/>
      <c r="AC625" s="82"/>
      <c r="AD625" s="111">
        <f t="shared" si="134"/>
        <v>0</v>
      </c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>
        <v>9</v>
      </c>
      <c r="BI625" s="111">
        <f t="shared" si="135"/>
        <v>9</v>
      </c>
      <c r="BJ625" s="82"/>
      <c r="BK625" s="82">
        <v>4</v>
      </c>
      <c r="BL625" s="82"/>
      <c r="BM625" s="82"/>
      <c r="BN625" s="82"/>
      <c r="BO625" s="111">
        <f t="shared" si="136"/>
        <v>4</v>
      </c>
      <c r="BP625" s="82"/>
      <c r="BQ625" s="82"/>
      <c r="BR625" s="82"/>
      <c r="BS625" s="82"/>
      <c r="BT625" s="82">
        <v>0</v>
      </c>
      <c r="BU625" s="111">
        <f t="shared" si="137"/>
        <v>0</v>
      </c>
      <c r="BV625" s="82"/>
      <c r="BW625" s="82"/>
      <c r="BX625" s="82">
        <v>0</v>
      </c>
      <c r="BY625" s="111">
        <f t="shared" si="138"/>
        <v>0</v>
      </c>
      <c r="BZ625" s="82">
        <f t="shared" si="132"/>
        <v>43</v>
      </c>
      <c r="CA625" s="82" t="str">
        <f t="shared" si="139"/>
        <v>1</v>
      </c>
      <c r="CB625" s="82" t="str">
        <f t="shared" si="140"/>
        <v>0</v>
      </c>
      <c r="CC625" s="82" t="str">
        <f t="shared" si="141"/>
        <v>0</v>
      </c>
    </row>
    <row r="626" spans="1:81" s="55" customFormat="1" ht="83.25" customHeight="1">
      <c r="A626" s="24">
        <v>620</v>
      </c>
      <c r="B626" s="123" t="s">
        <v>737</v>
      </c>
      <c r="C626" s="123" t="s">
        <v>738</v>
      </c>
      <c r="D626" s="35">
        <v>30903075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>
        <v>30</v>
      </c>
      <c r="S626" s="35"/>
      <c r="T626" s="35"/>
      <c r="U626" s="35"/>
      <c r="V626" s="35"/>
      <c r="W626" s="35"/>
      <c r="X626" s="35"/>
      <c r="Y626" s="35"/>
      <c r="Z626" s="35"/>
      <c r="AA626" s="110">
        <f t="shared" si="133"/>
        <v>30</v>
      </c>
      <c r="AB626" s="35"/>
      <c r="AC626" s="35"/>
      <c r="AD626" s="110">
        <f t="shared" si="134"/>
        <v>0</v>
      </c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110">
        <f t="shared" si="135"/>
        <v>0</v>
      </c>
      <c r="BJ626" s="35"/>
      <c r="BK626" s="35"/>
      <c r="BL626" s="35"/>
      <c r="BM626" s="35"/>
      <c r="BN626" s="35">
        <v>0</v>
      </c>
      <c r="BO626" s="110">
        <f t="shared" si="136"/>
        <v>0</v>
      </c>
      <c r="BP626" s="35"/>
      <c r="BQ626" s="35"/>
      <c r="BR626" s="35"/>
      <c r="BS626" s="35"/>
      <c r="BT626" s="35">
        <v>0</v>
      </c>
      <c r="BU626" s="110">
        <f t="shared" si="137"/>
        <v>0</v>
      </c>
      <c r="BV626" s="35"/>
      <c r="BW626" s="35"/>
      <c r="BX626" s="35">
        <v>0</v>
      </c>
      <c r="BY626" s="110">
        <f t="shared" si="138"/>
        <v>0</v>
      </c>
      <c r="BZ626" s="35">
        <f t="shared" si="132"/>
        <v>30</v>
      </c>
      <c r="CA626" s="35" t="str">
        <f t="shared" si="139"/>
        <v>0</v>
      </c>
      <c r="CB626" s="35" t="str">
        <f t="shared" si="140"/>
        <v>1</v>
      </c>
      <c r="CC626" s="35" t="str">
        <f t="shared" si="141"/>
        <v>0</v>
      </c>
    </row>
    <row r="627" spans="1:81" s="55" customFormat="1" ht="83.25" customHeight="1">
      <c r="A627" s="24">
        <v>621</v>
      </c>
      <c r="B627" s="123" t="s">
        <v>739</v>
      </c>
      <c r="C627" s="123" t="s">
        <v>740</v>
      </c>
      <c r="D627" s="35">
        <v>38043627</v>
      </c>
      <c r="E627" s="35">
        <v>15</v>
      </c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>
        <v>30</v>
      </c>
      <c r="Q627" s="35"/>
      <c r="R627" s="35">
        <v>30</v>
      </c>
      <c r="S627" s="35"/>
      <c r="T627" s="35"/>
      <c r="U627" s="35"/>
      <c r="V627" s="35"/>
      <c r="W627" s="35"/>
      <c r="X627" s="35"/>
      <c r="Y627" s="35"/>
      <c r="Z627" s="35"/>
      <c r="AA627" s="110">
        <f t="shared" si="133"/>
        <v>30</v>
      </c>
      <c r="AB627" s="35"/>
      <c r="AC627" s="35"/>
      <c r="AD627" s="110">
        <f t="shared" si="134"/>
        <v>0</v>
      </c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110">
        <f t="shared" si="135"/>
        <v>0</v>
      </c>
      <c r="BJ627" s="35"/>
      <c r="BK627" s="35"/>
      <c r="BL627" s="35"/>
      <c r="BM627" s="35"/>
      <c r="BN627" s="35">
        <v>0</v>
      </c>
      <c r="BO627" s="110">
        <f t="shared" si="136"/>
        <v>0</v>
      </c>
      <c r="BP627" s="35"/>
      <c r="BQ627" s="35"/>
      <c r="BR627" s="35"/>
      <c r="BS627" s="35"/>
      <c r="BT627" s="35">
        <v>0</v>
      </c>
      <c r="BU627" s="110">
        <f t="shared" si="137"/>
        <v>0</v>
      </c>
      <c r="BV627" s="35"/>
      <c r="BW627" s="35"/>
      <c r="BX627" s="35">
        <v>0</v>
      </c>
      <c r="BY627" s="110">
        <f t="shared" si="138"/>
        <v>0</v>
      </c>
      <c r="BZ627" s="35">
        <f t="shared" si="132"/>
        <v>30</v>
      </c>
      <c r="CA627" s="35" t="str">
        <f t="shared" si="139"/>
        <v>0</v>
      </c>
      <c r="CB627" s="35" t="str">
        <f t="shared" si="140"/>
        <v>1</v>
      </c>
      <c r="CC627" s="35" t="str">
        <f t="shared" si="141"/>
        <v>0</v>
      </c>
    </row>
    <row r="628" spans="1:81" s="55" customFormat="1" ht="83.25" customHeight="1">
      <c r="A628" s="24">
        <v>622</v>
      </c>
      <c r="B628" s="123" t="s">
        <v>741</v>
      </c>
      <c r="C628" s="123" t="s">
        <v>742</v>
      </c>
      <c r="D628" s="35">
        <v>36222347</v>
      </c>
      <c r="E628" s="35">
        <v>15</v>
      </c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>
        <v>30</v>
      </c>
      <c r="Q628" s="35"/>
      <c r="R628" s="35">
        <v>30</v>
      </c>
      <c r="S628" s="35"/>
      <c r="T628" s="35"/>
      <c r="U628" s="35"/>
      <c r="V628" s="35"/>
      <c r="W628" s="35"/>
      <c r="X628" s="35"/>
      <c r="Y628" s="35"/>
      <c r="Z628" s="35"/>
      <c r="AA628" s="110">
        <f t="shared" si="133"/>
        <v>30</v>
      </c>
      <c r="AB628" s="35"/>
      <c r="AC628" s="35"/>
      <c r="AD628" s="110">
        <f t="shared" si="134"/>
        <v>0</v>
      </c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110">
        <f t="shared" si="135"/>
        <v>0</v>
      </c>
      <c r="BJ628" s="35"/>
      <c r="BK628" s="35"/>
      <c r="BL628" s="35"/>
      <c r="BM628" s="35"/>
      <c r="BN628" s="35">
        <v>0</v>
      </c>
      <c r="BO628" s="110">
        <f t="shared" si="136"/>
        <v>0</v>
      </c>
      <c r="BP628" s="35"/>
      <c r="BQ628" s="35"/>
      <c r="BR628" s="35"/>
      <c r="BS628" s="35"/>
      <c r="BT628" s="35">
        <v>0</v>
      </c>
      <c r="BU628" s="110">
        <f t="shared" si="137"/>
        <v>0</v>
      </c>
      <c r="BV628" s="35"/>
      <c r="BW628" s="35"/>
      <c r="BX628" s="35">
        <v>0</v>
      </c>
      <c r="BY628" s="110">
        <f t="shared" si="138"/>
        <v>0</v>
      </c>
      <c r="BZ628" s="35">
        <f t="shared" si="132"/>
        <v>30</v>
      </c>
      <c r="CA628" s="35" t="str">
        <f t="shared" si="139"/>
        <v>0</v>
      </c>
      <c r="CB628" s="35" t="str">
        <f t="shared" si="140"/>
        <v>1</v>
      </c>
      <c r="CC628" s="35" t="str">
        <f t="shared" si="141"/>
        <v>0</v>
      </c>
    </row>
    <row r="629" spans="1:81" s="55" customFormat="1" ht="83.25" customHeight="1">
      <c r="A629" s="24">
        <v>623</v>
      </c>
      <c r="B629" s="123" t="s">
        <v>743</v>
      </c>
      <c r="C629" s="123" t="s">
        <v>744</v>
      </c>
      <c r="D629" s="35">
        <v>37185867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>
        <v>30</v>
      </c>
      <c r="S629" s="35"/>
      <c r="T629" s="35"/>
      <c r="U629" s="35"/>
      <c r="V629" s="35"/>
      <c r="W629" s="35"/>
      <c r="X629" s="35"/>
      <c r="Y629" s="35"/>
      <c r="Z629" s="35"/>
      <c r="AA629" s="110">
        <f t="shared" si="133"/>
        <v>30</v>
      </c>
      <c r="AB629" s="35"/>
      <c r="AC629" s="35"/>
      <c r="AD629" s="110">
        <f t="shared" si="134"/>
        <v>0</v>
      </c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110">
        <f t="shared" si="135"/>
        <v>0</v>
      </c>
      <c r="BJ629" s="35"/>
      <c r="BK629" s="35"/>
      <c r="BL629" s="35"/>
      <c r="BM629" s="35"/>
      <c r="BN629" s="35">
        <v>0</v>
      </c>
      <c r="BO629" s="110">
        <f t="shared" si="136"/>
        <v>0</v>
      </c>
      <c r="BP629" s="35"/>
      <c r="BQ629" s="35"/>
      <c r="BR629" s="35"/>
      <c r="BS629" s="35"/>
      <c r="BT629" s="35">
        <v>0</v>
      </c>
      <c r="BU629" s="110">
        <f t="shared" si="137"/>
        <v>0</v>
      </c>
      <c r="BV629" s="35"/>
      <c r="BW629" s="35"/>
      <c r="BX629" s="35">
        <v>0</v>
      </c>
      <c r="BY629" s="110">
        <f t="shared" si="138"/>
        <v>0</v>
      </c>
      <c r="BZ629" s="35">
        <f t="shared" si="132"/>
        <v>30</v>
      </c>
      <c r="CA629" s="35" t="str">
        <f t="shared" si="139"/>
        <v>0</v>
      </c>
      <c r="CB629" s="35" t="str">
        <f t="shared" si="140"/>
        <v>1</v>
      </c>
      <c r="CC629" s="35" t="str">
        <f t="shared" si="141"/>
        <v>0</v>
      </c>
    </row>
    <row r="630" spans="1:81" s="55" customFormat="1" ht="83.25" customHeight="1">
      <c r="A630" s="24">
        <v>624</v>
      </c>
      <c r="B630" s="123" t="s">
        <v>745</v>
      </c>
      <c r="C630" s="123" t="s">
        <v>746</v>
      </c>
      <c r="D630" s="35">
        <v>31389655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>
        <v>30</v>
      </c>
      <c r="S630" s="35"/>
      <c r="T630" s="35"/>
      <c r="U630" s="35"/>
      <c r="V630" s="35"/>
      <c r="W630" s="35"/>
      <c r="X630" s="35"/>
      <c r="Y630" s="35"/>
      <c r="Z630" s="35"/>
      <c r="AA630" s="110">
        <f t="shared" si="133"/>
        <v>30</v>
      </c>
      <c r="AB630" s="35"/>
      <c r="AC630" s="35"/>
      <c r="AD630" s="110">
        <f t="shared" si="134"/>
        <v>0</v>
      </c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110">
        <f t="shared" si="135"/>
        <v>0</v>
      </c>
      <c r="BJ630" s="35"/>
      <c r="BK630" s="35"/>
      <c r="BL630" s="35"/>
      <c r="BM630" s="35"/>
      <c r="BN630" s="35">
        <v>0</v>
      </c>
      <c r="BO630" s="110">
        <f t="shared" si="136"/>
        <v>0</v>
      </c>
      <c r="BP630" s="35"/>
      <c r="BQ630" s="35"/>
      <c r="BR630" s="35"/>
      <c r="BS630" s="35"/>
      <c r="BT630" s="35">
        <v>0</v>
      </c>
      <c r="BU630" s="110">
        <f t="shared" si="137"/>
        <v>0</v>
      </c>
      <c r="BV630" s="35"/>
      <c r="BW630" s="35"/>
      <c r="BX630" s="35">
        <v>0</v>
      </c>
      <c r="BY630" s="110">
        <f t="shared" si="138"/>
        <v>0</v>
      </c>
      <c r="BZ630" s="35">
        <f t="shared" si="132"/>
        <v>30</v>
      </c>
      <c r="CA630" s="35" t="str">
        <f t="shared" si="139"/>
        <v>0</v>
      </c>
      <c r="CB630" s="35" t="str">
        <f t="shared" si="140"/>
        <v>1</v>
      </c>
      <c r="CC630" s="35" t="str">
        <f t="shared" si="141"/>
        <v>0</v>
      </c>
    </row>
    <row r="631" spans="1:81" s="55" customFormat="1" ht="83.25" customHeight="1">
      <c r="A631" s="24">
        <v>625</v>
      </c>
      <c r="B631" s="123" t="s">
        <v>747</v>
      </c>
      <c r="C631" s="123" t="s">
        <v>748</v>
      </c>
      <c r="D631" s="35">
        <v>37207623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>
        <v>30</v>
      </c>
      <c r="S631" s="35"/>
      <c r="T631" s="35"/>
      <c r="U631" s="35"/>
      <c r="V631" s="35"/>
      <c r="W631" s="35"/>
      <c r="X631" s="35"/>
      <c r="Y631" s="35"/>
      <c r="Z631" s="35"/>
      <c r="AA631" s="110">
        <f t="shared" si="133"/>
        <v>30</v>
      </c>
      <c r="AB631" s="35"/>
      <c r="AC631" s="35"/>
      <c r="AD631" s="110">
        <f t="shared" si="134"/>
        <v>0</v>
      </c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110">
        <f t="shared" si="135"/>
        <v>0</v>
      </c>
      <c r="BJ631" s="35"/>
      <c r="BK631" s="35"/>
      <c r="BL631" s="35"/>
      <c r="BM631" s="35"/>
      <c r="BN631" s="35">
        <v>0</v>
      </c>
      <c r="BO631" s="110">
        <f t="shared" si="136"/>
        <v>0</v>
      </c>
      <c r="BP631" s="35"/>
      <c r="BQ631" s="35"/>
      <c r="BR631" s="35"/>
      <c r="BS631" s="35"/>
      <c r="BT631" s="35">
        <v>0</v>
      </c>
      <c r="BU631" s="110">
        <f t="shared" si="137"/>
        <v>0</v>
      </c>
      <c r="BV631" s="35"/>
      <c r="BW631" s="35"/>
      <c r="BX631" s="35">
        <v>0</v>
      </c>
      <c r="BY631" s="110">
        <f t="shared" si="138"/>
        <v>0</v>
      </c>
      <c r="BZ631" s="35">
        <f t="shared" si="132"/>
        <v>30</v>
      </c>
      <c r="CA631" s="35" t="str">
        <f t="shared" si="139"/>
        <v>0</v>
      </c>
      <c r="CB631" s="35" t="str">
        <f t="shared" si="140"/>
        <v>1</v>
      </c>
      <c r="CC631" s="35" t="str">
        <f t="shared" si="141"/>
        <v>0</v>
      </c>
    </row>
    <row r="632" spans="1:81" s="56" customFormat="1" ht="83.25" customHeight="1">
      <c r="A632" s="24">
        <v>626</v>
      </c>
      <c r="B632" s="123" t="s">
        <v>749</v>
      </c>
      <c r="C632" s="123" t="s">
        <v>750</v>
      </c>
      <c r="D632" s="35">
        <v>35051593</v>
      </c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>
        <v>30</v>
      </c>
      <c r="S632" s="35"/>
      <c r="T632" s="35"/>
      <c r="U632" s="35"/>
      <c r="V632" s="35"/>
      <c r="W632" s="35"/>
      <c r="X632" s="35"/>
      <c r="Y632" s="35"/>
      <c r="Z632" s="35"/>
      <c r="AA632" s="110">
        <f t="shared" si="133"/>
        <v>30</v>
      </c>
      <c r="AB632" s="35"/>
      <c r="AC632" s="35"/>
      <c r="AD632" s="110">
        <f t="shared" si="134"/>
        <v>0</v>
      </c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110">
        <f t="shared" si="135"/>
        <v>0</v>
      </c>
      <c r="BJ632" s="35"/>
      <c r="BK632" s="35"/>
      <c r="BL632" s="35"/>
      <c r="BM632" s="35"/>
      <c r="BN632" s="35">
        <v>0</v>
      </c>
      <c r="BO632" s="110">
        <f t="shared" si="136"/>
        <v>0</v>
      </c>
      <c r="BP632" s="35"/>
      <c r="BQ632" s="35"/>
      <c r="BR632" s="35"/>
      <c r="BS632" s="35"/>
      <c r="BT632" s="35">
        <v>0</v>
      </c>
      <c r="BU632" s="110">
        <f t="shared" si="137"/>
        <v>0</v>
      </c>
      <c r="BV632" s="35"/>
      <c r="BW632" s="35"/>
      <c r="BX632" s="35">
        <v>0</v>
      </c>
      <c r="BY632" s="110">
        <f t="shared" si="138"/>
        <v>0</v>
      </c>
      <c r="BZ632" s="35">
        <f t="shared" si="132"/>
        <v>30</v>
      </c>
      <c r="CA632" s="35" t="str">
        <f t="shared" si="139"/>
        <v>0</v>
      </c>
      <c r="CB632" s="35" t="str">
        <f t="shared" si="140"/>
        <v>1</v>
      </c>
      <c r="CC632" s="35" t="str">
        <f t="shared" si="141"/>
        <v>0</v>
      </c>
    </row>
    <row r="633" spans="1:81" s="55" customFormat="1" ht="83.25" customHeight="1">
      <c r="A633" s="24">
        <v>627</v>
      </c>
      <c r="B633" s="123" t="s">
        <v>751</v>
      </c>
      <c r="C633" s="123" t="s">
        <v>752</v>
      </c>
      <c r="D633" s="35">
        <v>37185825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>
        <v>30</v>
      </c>
      <c r="S633" s="35"/>
      <c r="T633" s="35"/>
      <c r="U633" s="35"/>
      <c r="V633" s="35"/>
      <c r="W633" s="35"/>
      <c r="X633" s="35"/>
      <c r="Y633" s="35"/>
      <c r="Z633" s="35"/>
      <c r="AA633" s="110">
        <f t="shared" si="133"/>
        <v>30</v>
      </c>
      <c r="AB633" s="35"/>
      <c r="AC633" s="35"/>
      <c r="AD633" s="110">
        <f t="shared" si="134"/>
        <v>0</v>
      </c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110">
        <f t="shared" si="135"/>
        <v>0</v>
      </c>
      <c r="BJ633" s="35"/>
      <c r="BK633" s="35"/>
      <c r="BL633" s="35"/>
      <c r="BM633" s="35"/>
      <c r="BN633" s="35">
        <v>0</v>
      </c>
      <c r="BO633" s="110">
        <f t="shared" si="136"/>
        <v>0</v>
      </c>
      <c r="BP633" s="35"/>
      <c r="BQ633" s="35"/>
      <c r="BR633" s="35"/>
      <c r="BS633" s="35"/>
      <c r="BT633" s="35">
        <v>0</v>
      </c>
      <c r="BU633" s="110">
        <f t="shared" si="137"/>
        <v>0</v>
      </c>
      <c r="BV633" s="35"/>
      <c r="BW633" s="35"/>
      <c r="BX633" s="35">
        <v>0</v>
      </c>
      <c r="BY633" s="110">
        <f t="shared" si="138"/>
        <v>0</v>
      </c>
      <c r="BZ633" s="35">
        <f t="shared" si="132"/>
        <v>30</v>
      </c>
      <c r="CA633" s="35" t="str">
        <f t="shared" si="139"/>
        <v>0</v>
      </c>
      <c r="CB633" s="35" t="str">
        <f t="shared" si="140"/>
        <v>1</v>
      </c>
      <c r="CC633" s="35" t="str">
        <f t="shared" si="141"/>
        <v>0</v>
      </c>
    </row>
    <row r="634" spans="1:81" s="55" customFormat="1" ht="83.25" customHeight="1">
      <c r="A634" s="24">
        <v>628</v>
      </c>
      <c r="B634" s="123" t="s">
        <v>753</v>
      </c>
      <c r="C634" s="123" t="s">
        <v>754</v>
      </c>
      <c r="D634" s="35">
        <v>30446848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>
        <v>30</v>
      </c>
      <c r="S634" s="35"/>
      <c r="T634" s="35"/>
      <c r="U634" s="35"/>
      <c r="V634" s="35"/>
      <c r="W634" s="35"/>
      <c r="X634" s="35"/>
      <c r="Y634" s="35"/>
      <c r="Z634" s="35"/>
      <c r="AA634" s="110">
        <f t="shared" si="133"/>
        <v>30</v>
      </c>
      <c r="AB634" s="35"/>
      <c r="AC634" s="35"/>
      <c r="AD634" s="110">
        <f t="shared" si="134"/>
        <v>0</v>
      </c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110">
        <f t="shared" si="135"/>
        <v>0</v>
      </c>
      <c r="BJ634" s="35"/>
      <c r="BK634" s="35"/>
      <c r="BL634" s="35"/>
      <c r="BM634" s="35"/>
      <c r="BN634" s="35">
        <v>0</v>
      </c>
      <c r="BO634" s="110">
        <f t="shared" si="136"/>
        <v>0</v>
      </c>
      <c r="BP634" s="35"/>
      <c r="BQ634" s="35"/>
      <c r="BR634" s="35"/>
      <c r="BS634" s="35"/>
      <c r="BT634" s="35">
        <v>0</v>
      </c>
      <c r="BU634" s="110">
        <f t="shared" si="137"/>
        <v>0</v>
      </c>
      <c r="BV634" s="35"/>
      <c r="BW634" s="35"/>
      <c r="BX634" s="35">
        <v>0</v>
      </c>
      <c r="BY634" s="110">
        <f t="shared" si="138"/>
        <v>0</v>
      </c>
      <c r="BZ634" s="35">
        <f t="shared" si="132"/>
        <v>30</v>
      </c>
      <c r="CA634" s="35" t="str">
        <f t="shared" si="139"/>
        <v>0</v>
      </c>
      <c r="CB634" s="35" t="str">
        <f t="shared" si="140"/>
        <v>1</v>
      </c>
      <c r="CC634" s="35" t="str">
        <f t="shared" si="141"/>
        <v>0</v>
      </c>
    </row>
    <row r="635" spans="1:81" s="55" customFormat="1" ht="83.25" customHeight="1">
      <c r="A635" s="24">
        <v>629</v>
      </c>
      <c r="B635" s="123" t="s">
        <v>755</v>
      </c>
      <c r="C635" s="123" t="s">
        <v>1044</v>
      </c>
      <c r="D635" s="35">
        <v>13997443</v>
      </c>
      <c r="E635" s="35">
        <v>15</v>
      </c>
      <c r="F635" s="35"/>
      <c r="G635" s="35"/>
      <c r="H635" s="35"/>
      <c r="I635" s="35"/>
      <c r="J635" s="35"/>
      <c r="K635" s="35">
        <v>10</v>
      </c>
      <c r="L635" s="35"/>
      <c r="M635" s="35"/>
      <c r="N635" s="35"/>
      <c r="O635" s="35"/>
      <c r="P635" s="35">
        <v>30</v>
      </c>
      <c r="Q635" s="35"/>
      <c r="R635" s="35">
        <v>30</v>
      </c>
      <c r="S635" s="35"/>
      <c r="T635" s="35"/>
      <c r="U635" s="35"/>
      <c r="V635" s="35"/>
      <c r="W635" s="35"/>
      <c r="X635" s="35"/>
      <c r="Y635" s="35"/>
      <c r="Z635" s="35"/>
      <c r="AA635" s="110">
        <f t="shared" si="133"/>
        <v>30</v>
      </c>
      <c r="AB635" s="35"/>
      <c r="AC635" s="35"/>
      <c r="AD635" s="110">
        <f t="shared" si="134"/>
        <v>0</v>
      </c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>
        <v>39</v>
      </c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>
        <v>9</v>
      </c>
      <c r="BI635" s="110">
        <f t="shared" si="135"/>
        <v>39</v>
      </c>
      <c r="BJ635" s="35">
        <v>5</v>
      </c>
      <c r="BK635" s="35"/>
      <c r="BL635" s="35"/>
      <c r="BM635" s="35"/>
      <c r="BN635" s="35"/>
      <c r="BO635" s="110">
        <f t="shared" si="136"/>
        <v>5</v>
      </c>
      <c r="BP635" s="35"/>
      <c r="BQ635" s="35"/>
      <c r="BR635" s="35"/>
      <c r="BS635" s="35"/>
      <c r="BT635" s="35">
        <v>0</v>
      </c>
      <c r="BU635" s="110">
        <f t="shared" si="137"/>
        <v>0</v>
      </c>
      <c r="BV635" s="35"/>
      <c r="BW635" s="35"/>
      <c r="BX635" s="35">
        <v>0</v>
      </c>
      <c r="BY635" s="110">
        <f t="shared" si="138"/>
        <v>0</v>
      </c>
      <c r="BZ635" s="35">
        <f t="shared" si="132"/>
        <v>74</v>
      </c>
      <c r="CA635" s="35" t="str">
        <f t="shared" si="139"/>
        <v>1</v>
      </c>
      <c r="CB635" s="35" t="str">
        <f t="shared" si="140"/>
        <v>0</v>
      </c>
      <c r="CC635" s="35" t="str">
        <f t="shared" si="141"/>
        <v>0</v>
      </c>
    </row>
    <row r="636" spans="1:81" s="55" customFormat="1" ht="83.25" customHeight="1">
      <c r="A636" s="24">
        <v>630</v>
      </c>
      <c r="B636" s="123" t="s">
        <v>756</v>
      </c>
      <c r="C636" s="123" t="s">
        <v>757</v>
      </c>
      <c r="D636" s="35">
        <v>32891690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>
        <v>30</v>
      </c>
      <c r="S636" s="35"/>
      <c r="T636" s="35"/>
      <c r="U636" s="35"/>
      <c r="V636" s="35"/>
      <c r="W636" s="35"/>
      <c r="X636" s="35"/>
      <c r="Y636" s="35"/>
      <c r="Z636" s="35"/>
      <c r="AA636" s="110">
        <f t="shared" si="133"/>
        <v>30</v>
      </c>
      <c r="AB636" s="35"/>
      <c r="AC636" s="35"/>
      <c r="AD636" s="110">
        <f t="shared" si="134"/>
        <v>0</v>
      </c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110">
        <f t="shared" si="135"/>
        <v>0</v>
      </c>
      <c r="BJ636" s="35"/>
      <c r="BK636" s="35"/>
      <c r="BL636" s="35"/>
      <c r="BM636" s="35"/>
      <c r="BN636" s="35">
        <v>0</v>
      </c>
      <c r="BO636" s="110">
        <f t="shared" si="136"/>
        <v>0</v>
      </c>
      <c r="BP636" s="35"/>
      <c r="BQ636" s="35"/>
      <c r="BR636" s="35"/>
      <c r="BS636" s="35"/>
      <c r="BT636" s="35">
        <v>0</v>
      </c>
      <c r="BU636" s="110">
        <f t="shared" si="137"/>
        <v>0</v>
      </c>
      <c r="BV636" s="35"/>
      <c r="BW636" s="35">
        <v>10</v>
      </c>
      <c r="BX636" s="35"/>
      <c r="BY636" s="110">
        <f t="shared" si="138"/>
        <v>10</v>
      </c>
      <c r="BZ636" s="35">
        <f t="shared" si="132"/>
        <v>40</v>
      </c>
      <c r="CA636" s="35" t="str">
        <f t="shared" si="139"/>
        <v>0</v>
      </c>
      <c r="CB636" s="35" t="str">
        <f t="shared" si="140"/>
        <v>1</v>
      </c>
      <c r="CC636" s="35" t="str">
        <f t="shared" si="141"/>
        <v>0</v>
      </c>
    </row>
    <row r="637" spans="1:81" s="55" customFormat="1" ht="83.25" customHeight="1">
      <c r="A637" s="24">
        <v>631</v>
      </c>
      <c r="B637" s="123" t="s">
        <v>758</v>
      </c>
      <c r="C637" s="123" t="s">
        <v>759</v>
      </c>
      <c r="D637" s="35">
        <v>33126085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>
        <v>30</v>
      </c>
      <c r="S637" s="35"/>
      <c r="T637" s="35"/>
      <c r="U637" s="35"/>
      <c r="V637" s="35"/>
      <c r="W637" s="35"/>
      <c r="X637" s="35"/>
      <c r="Y637" s="35"/>
      <c r="Z637" s="35"/>
      <c r="AA637" s="110">
        <f t="shared" si="133"/>
        <v>30</v>
      </c>
      <c r="AB637" s="35"/>
      <c r="AC637" s="35"/>
      <c r="AD637" s="110">
        <f t="shared" si="134"/>
        <v>0</v>
      </c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110">
        <f t="shared" si="135"/>
        <v>0</v>
      </c>
      <c r="BJ637" s="35"/>
      <c r="BK637" s="35"/>
      <c r="BL637" s="35"/>
      <c r="BM637" s="35"/>
      <c r="BN637" s="35">
        <v>0</v>
      </c>
      <c r="BO637" s="110">
        <f t="shared" si="136"/>
        <v>0</v>
      </c>
      <c r="BP637" s="35"/>
      <c r="BQ637" s="35"/>
      <c r="BR637" s="35"/>
      <c r="BS637" s="35"/>
      <c r="BT637" s="35">
        <v>0</v>
      </c>
      <c r="BU637" s="110">
        <f t="shared" si="137"/>
        <v>0</v>
      </c>
      <c r="BV637" s="35"/>
      <c r="BW637" s="35"/>
      <c r="BX637" s="35">
        <v>0</v>
      </c>
      <c r="BY637" s="110">
        <f t="shared" si="138"/>
        <v>0</v>
      </c>
      <c r="BZ637" s="35">
        <f t="shared" si="132"/>
        <v>30</v>
      </c>
      <c r="CA637" s="35" t="str">
        <f t="shared" si="139"/>
        <v>0</v>
      </c>
      <c r="CB637" s="35" t="str">
        <f t="shared" si="140"/>
        <v>1</v>
      </c>
      <c r="CC637" s="35" t="str">
        <f t="shared" si="141"/>
        <v>0</v>
      </c>
    </row>
    <row r="638" spans="1:81" s="55" customFormat="1" ht="83.25" customHeight="1">
      <c r="A638" s="24">
        <v>632</v>
      </c>
      <c r="B638" s="123" t="s">
        <v>760</v>
      </c>
      <c r="C638" s="123" t="s">
        <v>761</v>
      </c>
      <c r="D638" s="35">
        <v>32021425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>
        <v>30</v>
      </c>
      <c r="S638" s="35"/>
      <c r="T638" s="35"/>
      <c r="U638" s="35"/>
      <c r="V638" s="35"/>
      <c r="W638" s="35"/>
      <c r="X638" s="35"/>
      <c r="Y638" s="35"/>
      <c r="Z638" s="35"/>
      <c r="AA638" s="110">
        <f t="shared" si="133"/>
        <v>30</v>
      </c>
      <c r="AB638" s="35"/>
      <c r="AC638" s="35"/>
      <c r="AD638" s="110">
        <f t="shared" si="134"/>
        <v>0</v>
      </c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110">
        <f t="shared" si="135"/>
        <v>0</v>
      </c>
      <c r="BJ638" s="35"/>
      <c r="BK638" s="35"/>
      <c r="BL638" s="35"/>
      <c r="BM638" s="35"/>
      <c r="BN638" s="35">
        <v>0</v>
      </c>
      <c r="BO638" s="110">
        <f t="shared" si="136"/>
        <v>0</v>
      </c>
      <c r="BP638" s="35"/>
      <c r="BQ638" s="35"/>
      <c r="BR638" s="35"/>
      <c r="BS638" s="35"/>
      <c r="BT638" s="35">
        <v>0</v>
      </c>
      <c r="BU638" s="110">
        <f t="shared" si="137"/>
        <v>0</v>
      </c>
      <c r="BV638" s="35"/>
      <c r="BW638" s="35"/>
      <c r="BX638" s="35">
        <v>0</v>
      </c>
      <c r="BY638" s="110">
        <f t="shared" si="138"/>
        <v>0</v>
      </c>
      <c r="BZ638" s="35">
        <f t="shared" si="132"/>
        <v>30</v>
      </c>
      <c r="CA638" s="35" t="str">
        <f t="shared" si="139"/>
        <v>0</v>
      </c>
      <c r="CB638" s="35" t="str">
        <f t="shared" si="140"/>
        <v>1</v>
      </c>
      <c r="CC638" s="35" t="str">
        <f t="shared" si="141"/>
        <v>0</v>
      </c>
    </row>
    <row r="639" spans="1:81" s="55" customFormat="1" ht="83.25" customHeight="1">
      <c r="A639" s="24">
        <v>633</v>
      </c>
      <c r="B639" s="123" t="s">
        <v>762</v>
      </c>
      <c r="C639" s="123" t="s">
        <v>1045</v>
      </c>
      <c r="D639" s="35">
        <v>23046720</v>
      </c>
      <c r="E639" s="35">
        <v>15</v>
      </c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>
        <v>30</v>
      </c>
      <c r="Q639" s="35"/>
      <c r="R639" s="35">
        <v>30</v>
      </c>
      <c r="S639" s="35"/>
      <c r="T639" s="35"/>
      <c r="U639" s="35"/>
      <c r="V639" s="35"/>
      <c r="W639" s="35"/>
      <c r="X639" s="35"/>
      <c r="Y639" s="35"/>
      <c r="Z639" s="35"/>
      <c r="AA639" s="110">
        <f t="shared" si="133"/>
        <v>30</v>
      </c>
      <c r="AB639" s="35"/>
      <c r="AC639" s="35"/>
      <c r="AD639" s="110">
        <f t="shared" si="134"/>
        <v>0</v>
      </c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110">
        <f t="shared" si="135"/>
        <v>0</v>
      </c>
      <c r="BJ639" s="35"/>
      <c r="BK639" s="35"/>
      <c r="BL639" s="35"/>
      <c r="BM639" s="35"/>
      <c r="BN639" s="35">
        <v>0</v>
      </c>
      <c r="BO639" s="110">
        <f t="shared" si="136"/>
        <v>0</v>
      </c>
      <c r="BP639" s="35"/>
      <c r="BQ639" s="35"/>
      <c r="BR639" s="35"/>
      <c r="BS639" s="35"/>
      <c r="BT639" s="35">
        <v>0</v>
      </c>
      <c r="BU639" s="110">
        <f t="shared" si="137"/>
        <v>0</v>
      </c>
      <c r="BV639" s="35"/>
      <c r="BW639" s="35"/>
      <c r="BX639" s="35">
        <v>0</v>
      </c>
      <c r="BY639" s="110">
        <f t="shared" si="138"/>
        <v>0</v>
      </c>
      <c r="BZ639" s="35">
        <f t="shared" si="132"/>
        <v>30</v>
      </c>
      <c r="CA639" s="35" t="str">
        <f t="shared" si="139"/>
        <v>0</v>
      </c>
      <c r="CB639" s="35" t="str">
        <f t="shared" si="140"/>
        <v>1</v>
      </c>
      <c r="CC639" s="35" t="str">
        <f t="shared" si="141"/>
        <v>0</v>
      </c>
    </row>
    <row r="640" spans="1:81" s="55" customFormat="1" ht="83.25" customHeight="1">
      <c r="A640" s="24">
        <v>634</v>
      </c>
      <c r="B640" s="123" t="s">
        <v>763</v>
      </c>
      <c r="C640" s="123" t="s">
        <v>764</v>
      </c>
      <c r="D640" s="35">
        <v>32413966</v>
      </c>
      <c r="E640" s="35">
        <v>15</v>
      </c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>
        <v>30</v>
      </c>
      <c r="Q640" s="35"/>
      <c r="R640" s="35">
        <v>30</v>
      </c>
      <c r="S640" s="35"/>
      <c r="T640" s="35"/>
      <c r="U640" s="35"/>
      <c r="V640" s="35"/>
      <c r="W640" s="35"/>
      <c r="X640" s="35"/>
      <c r="Y640" s="35"/>
      <c r="Z640" s="35"/>
      <c r="AA640" s="110">
        <f t="shared" si="133"/>
        <v>30</v>
      </c>
      <c r="AB640" s="35"/>
      <c r="AC640" s="35"/>
      <c r="AD640" s="110">
        <f t="shared" si="134"/>
        <v>0</v>
      </c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110">
        <f t="shared" si="135"/>
        <v>0</v>
      </c>
      <c r="BJ640" s="35"/>
      <c r="BK640" s="35"/>
      <c r="BL640" s="35"/>
      <c r="BM640" s="35"/>
      <c r="BN640" s="35">
        <v>0</v>
      </c>
      <c r="BO640" s="110">
        <f t="shared" si="136"/>
        <v>0</v>
      </c>
      <c r="BP640" s="35"/>
      <c r="BQ640" s="35"/>
      <c r="BR640" s="35"/>
      <c r="BS640" s="35"/>
      <c r="BT640" s="35">
        <v>0</v>
      </c>
      <c r="BU640" s="110">
        <f t="shared" si="137"/>
        <v>0</v>
      </c>
      <c r="BV640" s="35"/>
      <c r="BW640" s="35"/>
      <c r="BX640" s="35">
        <v>0</v>
      </c>
      <c r="BY640" s="110">
        <f t="shared" si="138"/>
        <v>0</v>
      </c>
      <c r="BZ640" s="35">
        <f t="shared" si="132"/>
        <v>30</v>
      </c>
      <c r="CA640" s="35" t="str">
        <f t="shared" si="139"/>
        <v>0</v>
      </c>
      <c r="CB640" s="35" t="str">
        <f t="shared" si="140"/>
        <v>1</v>
      </c>
      <c r="CC640" s="35" t="str">
        <f t="shared" si="141"/>
        <v>0</v>
      </c>
    </row>
    <row r="641" spans="1:81" s="55" customFormat="1" ht="83.25" customHeight="1">
      <c r="A641" s="24">
        <v>635</v>
      </c>
      <c r="B641" s="123" t="s">
        <v>765</v>
      </c>
      <c r="C641" s="123" t="s">
        <v>766</v>
      </c>
      <c r="D641" s="35">
        <v>34135200</v>
      </c>
      <c r="E641" s="35">
        <v>15</v>
      </c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>
        <v>30</v>
      </c>
      <c r="S641" s="35"/>
      <c r="T641" s="35"/>
      <c r="U641" s="35"/>
      <c r="V641" s="35"/>
      <c r="W641" s="35"/>
      <c r="X641" s="35"/>
      <c r="Y641" s="35"/>
      <c r="Z641" s="35"/>
      <c r="AA641" s="110">
        <f t="shared" si="133"/>
        <v>30</v>
      </c>
      <c r="AB641" s="35"/>
      <c r="AC641" s="35"/>
      <c r="AD641" s="110">
        <f t="shared" si="134"/>
        <v>0</v>
      </c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110">
        <f t="shared" si="135"/>
        <v>0</v>
      </c>
      <c r="BJ641" s="35"/>
      <c r="BK641" s="35"/>
      <c r="BL641" s="35"/>
      <c r="BM641" s="35"/>
      <c r="BN641" s="35">
        <v>0</v>
      </c>
      <c r="BO641" s="110">
        <f t="shared" si="136"/>
        <v>0</v>
      </c>
      <c r="BP641" s="35"/>
      <c r="BQ641" s="35"/>
      <c r="BR641" s="35"/>
      <c r="BS641" s="35"/>
      <c r="BT641" s="35">
        <v>0</v>
      </c>
      <c r="BU641" s="110">
        <f t="shared" si="137"/>
        <v>0</v>
      </c>
      <c r="BV641" s="35"/>
      <c r="BW641" s="35"/>
      <c r="BX641" s="35">
        <v>0</v>
      </c>
      <c r="BY641" s="110">
        <f t="shared" si="138"/>
        <v>0</v>
      </c>
      <c r="BZ641" s="35">
        <f t="shared" si="132"/>
        <v>30</v>
      </c>
      <c r="CA641" s="35" t="str">
        <f t="shared" si="139"/>
        <v>0</v>
      </c>
      <c r="CB641" s="35" t="str">
        <f t="shared" si="140"/>
        <v>1</v>
      </c>
      <c r="CC641" s="35" t="str">
        <f t="shared" si="141"/>
        <v>0</v>
      </c>
    </row>
    <row r="642" spans="1:81" s="55" customFormat="1" ht="83.25" customHeight="1">
      <c r="A642" s="24">
        <v>636</v>
      </c>
      <c r="B642" s="123" t="s">
        <v>767</v>
      </c>
      <c r="C642" s="123" t="s">
        <v>768</v>
      </c>
      <c r="D642" s="35">
        <v>36744532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>
        <v>30</v>
      </c>
      <c r="S642" s="35"/>
      <c r="T642" s="35"/>
      <c r="U642" s="35"/>
      <c r="V642" s="35"/>
      <c r="W642" s="35"/>
      <c r="X642" s="35"/>
      <c r="Y642" s="35"/>
      <c r="Z642" s="35"/>
      <c r="AA642" s="110">
        <f t="shared" si="133"/>
        <v>30</v>
      </c>
      <c r="AB642" s="35"/>
      <c r="AC642" s="35"/>
      <c r="AD642" s="110">
        <f t="shared" si="134"/>
        <v>0</v>
      </c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110">
        <f t="shared" si="135"/>
        <v>0</v>
      </c>
      <c r="BJ642" s="35"/>
      <c r="BK642" s="35"/>
      <c r="BL642" s="35"/>
      <c r="BM642" s="35"/>
      <c r="BN642" s="35">
        <v>0</v>
      </c>
      <c r="BO642" s="110">
        <f t="shared" si="136"/>
        <v>0</v>
      </c>
      <c r="BP642" s="35"/>
      <c r="BQ642" s="35"/>
      <c r="BR642" s="35"/>
      <c r="BS642" s="35"/>
      <c r="BT642" s="35">
        <v>0</v>
      </c>
      <c r="BU642" s="110">
        <f t="shared" si="137"/>
        <v>0</v>
      </c>
      <c r="BV642" s="35"/>
      <c r="BW642" s="35"/>
      <c r="BX642" s="35">
        <v>0</v>
      </c>
      <c r="BY642" s="110">
        <f t="shared" si="138"/>
        <v>0</v>
      </c>
      <c r="BZ642" s="35">
        <f t="shared" si="132"/>
        <v>30</v>
      </c>
      <c r="CA642" s="35" t="str">
        <f t="shared" si="139"/>
        <v>0</v>
      </c>
      <c r="CB642" s="35" t="str">
        <f t="shared" si="140"/>
        <v>1</v>
      </c>
      <c r="CC642" s="35" t="str">
        <f t="shared" si="141"/>
        <v>0</v>
      </c>
    </row>
    <row r="643" spans="1:81" s="55" customFormat="1" ht="83.25" customHeight="1">
      <c r="A643" s="24">
        <v>637</v>
      </c>
      <c r="B643" s="123" t="s">
        <v>769</v>
      </c>
      <c r="C643" s="123" t="s">
        <v>770</v>
      </c>
      <c r="D643" s="35">
        <v>34135394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>
        <v>30</v>
      </c>
      <c r="S643" s="35"/>
      <c r="T643" s="35"/>
      <c r="U643" s="35"/>
      <c r="V643" s="35"/>
      <c r="W643" s="35"/>
      <c r="X643" s="35"/>
      <c r="Y643" s="35"/>
      <c r="Z643" s="35"/>
      <c r="AA643" s="110">
        <f t="shared" si="133"/>
        <v>30</v>
      </c>
      <c r="AB643" s="35"/>
      <c r="AC643" s="35"/>
      <c r="AD643" s="110">
        <f t="shared" si="134"/>
        <v>0</v>
      </c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110">
        <f t="shared" si="135"/>
        <v>0</v>
      </c>
      <c r="BJ643" s="35"/>
      <c r="BK643" s="35"/>
      <c r="BL643" s="35"/>
      <c r="BM643" s="35"/>
      <c r="BN643" s="35">
        <v>0</v>
      </c>
      <c r="BO643" s="110">
        <f t="shared" si="136"/>
        <v>0</v>
      </c>
      <c r="BP643" s="35"/>
      <c r="BQ643" s="35"/>
      <c r="BR643" s="35"/>
      <c r="BS643" s="35"/>
      <c r="BT643" s="35">
        <v>0</v>
      </c>
      <c r="BU643" s="110">
        <f t="shared" si="137"/>
        <v>0</v>
      </c>
      <c r="BV643" s="35"/>
      <c r="BW643" s="35"/>
      <c r="BX643" s="35">
        <v>0</v>
      </c>
      <c r="BY643" s="110">
        <f t="shared" si="138"/>
        <v>0</v>
      </c>
      <c r="BZ643" s="35">
        <f t="shared" si="132"/>
        <v>30</v>
      </c>
      <c r="CA643" s="35" t="str">
        <f t="shared" si="139"/>
        <v>0</v>
      </c>
      <c r="CB643" s="35" t="str">
        <f t="shared" si="140"/>
        <v>1</v>
      </c>
      <c r="CC643" s="35" t="str">
        <f t="shared" si="141"/>
        <v>0</v>
      </c>
    </row>
    <row r="644" spans="1:81" s="55" customFormat="1" ht="83.25" customHeight="1">
      <c r="A644" s="24">
        <v>638</v>
      </c>
      <c r="B644" s="123" t="s">
        <v>771</v>
      </c>
      <c r="C644" s="123" t="s">
        <v>772</v>
      </c>
      <c r="D644" s="35">
        <v>21105335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>
        <v>30</v>
      </c>
      <c r="S644" s="35"/>
      <c r="T644" s="35"/>
      <c r="U644" s="35"/>
      <c r="V644" s="35"/>
      <c r="W644" s="35"/>
      <c r="X644" s="35"/>
      <c r="Y644" s="35"/>
      <c r="Z644" s="35"/>
      <c r="AA644" s="110">
        <f t="shared" si="133"/>
        <v>30</v>
      </c>
      <c r="AB644" s="35"/>
      <c r="AC644" s="35"/>
      <c r="AD644" s="110">
        <f t="shared" si="134"/>
        <v>0</v>
      </c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110">
        <f t="shared" si="135"/>
        <v>0</v>
      </c>
      <c r="BJ644" s="35"/>
      <c r="BK644" s="35"/>
      <c r="BL644" s="35"/>
      <c r="BM644" s="35"/>
      <c r="BN644" s="35">
        <v>0</v>
      </c>
      <c r="BO644" s="110">
        <f t="shared" si="136"/>
        <v>0</v>
      </c>
      <c r="BP644" s="35"/>
      <c r="BQ644" s="35"/>
      <c r="BR644" s="35"/>
      <c r="BS644" s="35"/>
      <c r="BT644" s="35">
        <v>0</v>
      </c>
      <c r="BU644" s="110">
        <f t="shared" si="137"/>
        <v>0</v>
      </c>
      <c r="BV644" s="35"/>
      <c r="BW644" s="35"/>
      <c r="BX644" s="35">
        <v>0</v>
      </c>
      <c r="BY644" s="110">
        <f t="shared" si="138"/>
        <v>0</v>
      </c>
      <c r="BZ644" s="35">
        <f t="shared" si="132"/>
        <v>30</v>
      </c>
      <c r="CA644" s="35" t="str">
        <f t="shared" si="139"/>
        <v>0</v>
      </c>
      <c r="CB644" s="35" t="str">
        <f t="shared" si="140"/>
        <v>1</v>
      </c>
      <c r="CC644" s="35" t="str">
        <f t="shared" si="141"/>
        <v>0</v>
      </c>
    </row>
    <row r="645" spans="1:81" s="55" customFormat="1" ht="83.25" customHeight="1">
      <c r="A645" s="24">
        <v>639</v>
      </c>
      <c r="B645" s="123" t="s">
        <v>773</v>
      </c>
      <c r="C645" s="123" t="s">
        <v>774</v>
      </c>
      <c r="D645" s="35">
        <v>22589737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>
        <v>30</v>
      </c>
      <c r="S645" s="35"/>
      <c r="T645" s="35"/>
      <c r="U645" s="35"/>
      <c r="V645" s="35"/>
      <c r="W645" s="35"/>
      <c r="X645" s="35"/>
      <c r="Y645" s="35"/>
      <c r="Z645" s="35"/>
      <c r="AA645" s="110">
        <f t="shared" si="133"/>
        <v>30</v>
      </c>
      <c r="AB645" s="35"/>
      <c r="AC645" s="35"/>
      <c r="AD645" s="110">
        <f t="shared" si="134"/>
        <v>0</v>
      </c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110">
        <f t="shared" si="135"/>
        <v>0</v>
      </c>
      <c r="BJ645" s="35"/>
      <c r="BK645" s="35"/>
      <c r="BL645" s="35"/>
      <c r="BM645" s="35"/>
      <c r="BN645" s="35">
        <v>0</v>
      </c>
      <c r="BO645" s="110">
        <f t="shared" si="136"/>
        <v>0</v>
      </c>
      <c r="BP645" s="35"/>
      <c r="BQ645" s="35"/>
      <c r="BR645" s="35"/>
      <c r="BS645" s="35"/>
      <c r="BT645" s="35">
        <v>0</v>
      </c>
      <c r="BU645" s="110">
        <f t="shared" si="137"/>
        <v>0</v>
      </c>
      <c r="BV645" s="35"/>
      <c r="BW645" s="35"/>
      <c r="BX645" s="35">
        <v>0</v>
      </c>
      <c r="BY645" s="110">
        <f t="shared" si="138"/>
        <v>0</v>
      </c>
      <c r="BZ645" s="35">
        <f t="shared" si="132"/>
        <v>30</v>
      </c>
      <c r="CA645" s="35" t="str">
        <f t="shared" si="139"/>
        <v>0</v>
      </c>
      <c r="CB645" s="35" t="str">
        <f t="shared" si="140"/>
        <v>1</v>
      </c>
      <c r="CC645" s="35" t="str">
        <f t="shared" si="141"/>
        <v>0</v>
      </c>
    </row>
    <row r="646" spans="1:81" s="55" customFormat="1" ht="83.25" customHeight="1">
      <c r="A646" s="24">
        <v>640</v>
      </c>
      <c r="B646" s="123" t="s">
        <v>775</v>
      </c>
      <c r="C646" s="123" t="s">
        <v>776</v>
      </c>
      <c r="D646" s="35">
        <v>38103392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>
        <v>30</v>
      </c>
      <c r="S646" s="35"/>
      <c r="T646" s="35"/>
      <c r="U646" s="35"/>
      <c r="V646" s="35"/>
      <c r="W646" s="35"/>
      <c r="X646" s="35"/>
      <c r="Y646" s="35"/>
      <c r="Z646" s="35"/>
      <c r="AA646" s="110">
        <f t="shared" si="133"/>
        <v>30</v>
      </c>
      <c r="AB646" s="35"/>
      <c r="AC646" s="35"/>
      <c r="AD646" s="110">
        <f t="shared" si="134"/>
        <v>0</v>
      </c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110">
        <f t="shared" si="135"/>
        <v>0</v>
      </c>
      <c r="BJ646" s="35"/>
      <c r="BK646" s="35"/>
      <c r="BL646" s="35"/>
      <c r="BM646" s="35"/>
      <c r="BN646" s="35">
        <v>0</v>
      </c>
      <c r="BO646" s="110">
        <f t="shared" si="136"/>
        <v>0</v>
      </c>
      <c r="BP646" s="35"/>
      <c r="BQ646" s="35"/>
      <c r="BR646" s="35"/>
      <c r="BS646" s="35"/>
      <c r="BT646" s="35">
        <v>0</v>
      </c>
      <c r="BU646" s="110">
        <f t="shared" si="137"/>
        <v>0</v>
      </c>
      <c r="BV646" s="35"/>
      <c r="BW646" s="35"/>
      <c r="BX646" s="35">
        <v>0</v>
      </c>
      <c r="BY646" s="110">
        <f t="shared" si="138"/>
        <v>0</v>
      </c>
      <c r="BZ646" s="35">
        <f t="shared" si="132"/>
        <v>30</v>
      </c>
      <c r="CA646" s="35" t="str">
        <f t="shared" si="139"/>
        <v>0</v>
      </c>
      <c r="CB646" s="35" t="str">
        <f t="shared" si="140"/>
        <v>1</v>
      </c>
      <c r="CC646" s="35" t="str">
        <f t="shared" si="141"/>
        <v>0</v>
      </c>
    </row>
    <row r="647" spans="1:81" s="55" customFormat="1" ht="83.25" customHeight="1">
      <c r="A647" s="24">
        <v>641</v>
      </c>
      <c r="B647" s="123" t="s">
        <v>777</v>
      </c>
      <c r="C647" s="123" t="s">
        <v>778</v>
      </c>
      <c r="D647" s="35">
        <v>38791338</v>
      </c>
      <c r="E647" s="35">
        <v>15</v>
      </c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>
        <v>30</v>
      </c>
      <c r="Q647" s="35"/>
      <c r="R647" s="35">
        <v>30</v>
      </c>
      <c r="S647" s="35"/>
      <c r="T647" s="35"/>
      <c r="U647" s="35"/>
      <c r="V647" s="35"/>
      <c r="W647" s="35"/>
      <c r="X647" s="35"/>
      <c r="Y647" s="35"/>
      <c r="Z647" s="35"/>
      <c r="AA647" s="110">
        <f t="shared" si="133"/>
        <v>30</v>
      </c>
      <c r="AB647" s="35"/>
      <c r="AC647" s="35"/>
      <c r="AD647" s="110">
        <f t="shared" si="134"/>
        <v>0</v>
      </c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110">
        <f t="shared" si="135"/>
        <v>0</v>
      </c>
      <c r="BJ647" s="35"/>
      <c r="BK647" s="35"/>
      <c r="BL647" s="35"/>
      <c r="BM647" s="35"/>
      <c r="BN647" s="35">
        <v>0</v>
      </c>
      <c r="BO647" s="110">
        <f t="shared" si="136"/>
        <v>0</v>
      </c>
      <c r="BP647" s="35"/>
      <c r="BQ647" s="35"/>
      <c r="BR647" s="35"/>
      <c r="BS647" s="35"/>
      <c r="BT647" s="35">
        <v>0</v>
      </c>
      <c r="BU647" s="110">
        <f t="shared" si="137"/>
        <v>0</v>
      </c>
      <c r="BV647" s="35"/>
      <c r="BW647" s="35"/>
      <c r="BX647" s="35">
        <v>0</v>
      </c>
      <c r="BY647" s="110">
        <f t="shared" si="138"/>
        <v>0</v>
      </c>
      <c r="BZ647" s="35">
        <f t="shared" si="132"/>
        <v>30</v>
      </c>
      <c r="CA647" s="35" t="str">
        <f t="shared" si="139"/>
        <v>0</v>
      </c>
      <c r="CB647" s="35" t="str">
        <f t="shared" si="140"/>
        <v>1</v>
      </c>
      <c r="CC647" s="35" t="str">
        <f t="shared" si="141"/>
        <v>0</v>
      </c>
    </row>
    <row r="648" spans="1:81" s="55" customFormat="1" ht="83.25" customHeight="1">
      <c r="A648" s="24">
        <v>642</v>
      </c>
      <c r="B648" s="123" t="s">
        <v>779</v>
      </c>
      <c r="C648" s="123" t="s">
        <v>780</v>
      </c>
      <c r="D648" s="35">
        <v>31324116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>
        <v>30</v>
      </c>
      <c r="S648" s="35"/>
      <c r="T648" s="35"/>
      <c r="U648" s="35"/>
      <c r="V648" s="35"/>
      <c r="W648" s="35"/>
      <c r="X648" s="35"/>
      <c r="Y648" s="35"/>
      <c r="Z648" s="35"/>
      <c r="AA648" s="110">
        <f t="shared" si="133"/>
        <v>30</v>
      </c>
      <c r="AB648" s="35"/>
      <c r="AC648" s="35"/>
      <c r="AD648" s="110">
        <f t="shared" si="134"/>
        <v>0</v>
      </c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110">
        <f t="shared" si="135"/>
        <v>0</v>
      </c>
      <c r="BJ648" s="35"/>
      <c r="BK648" s="35"/>
      <c r="BL648" s="35"/>
      <c r="BM648" s="35"/>
      <c r="BN648" s="35">
        <v>0</v>
      </c>
      <c r="BO648" s="110">
        <f t="shared" si="136"/>
        <v>0</v>
      </c>
      <c r="BP648" s="35"/>
      <c r="BQ648" s="35"/>
      <c r="BR648" s="35"/>
      <c r="BS648" s="35"/>
      <c r="BT648" s="35">
        <v>0</v>
      </c>
      <c r="BU648" s="110">
        <f t="shared" si="137"/>
        <v>0</v>
      </c>
      <c r="BV648" s="35"/>
      <c r="BW648" s="35"/>
      <c r="BX648" s="35">
        <v>0</v>
      </c>
      <c r="BY648" s="110">
        <f t="shared" si="138"/>
        <v>0</v>
      </c>
      <c r="BZ648" s="35">
        <f t="shared" si="132"/>
        <v>30</v>
      </c>
      <c r="CA648" s="35" t="str">
        <f t="shared" si="139"/>
        <v>0</v>
      </c>
      <c r="CB648" s="35" t="str">
        <f t="shared" si="140"/>
        <v>1</v>
      </c>
      <c r="CC648" s="35" t="str">
        <f t="shared" si="141"/>
        <v>0</v>
      </c>
    </row>
    <row r="649" spans="1:81" s="55" customFormat="1" ht="83.25" customHeight="1">
      <c r="A649" s="24">
        <v>643</v>
      </c>
      <c r="B649" s="123" t="s">
        <v>781</v>
      </c>
      <c r="C649" s="123" t="s">
        <v>782</v>
      </c>
      <c r="D649" s="35">
        <v>31324121</v>
      </c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>
        <v>30</v>
      </c>
      <c r="S649" s="35"/>
      <c r="T649" s="35"/>
      <c r="U649" s="35"/>
      <c r="V649" s="35"/>
      <c r="W649" s="35"/>
      <c r="X649" s="35"/>
      <c r="Y649" s="35"/>
      <c r="Z649" s="35"/>
      <c r="AA649" s="110">
        <f t="shared" si="133"/>
        <v>30</v>
      </c>
      <c r="AB649" s="35"/>
      <c r="AC649" s="35"/>
      <c r="AD649" s="110">
        <f t="shared" si="134"/>
        <v>0</v>
      </c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110">
        <f t="shared" si="135"/>
        <v>0</v>
      </c>
      <c r="BJ649" s="35"/>
      <c r="BK649" s="35"/>
      <c r="BL649" s="35"/>
      <c r="BM649" s="35"/>
      <c r="BN649" s="35">
        <v>0</v>
      </c>
      <c r="BO649" s="110">
        <f t="shared" si="136"/>
        <v>0</v>
      </c>
      <c r="BP649" s="35"/>
      <c r="BQ649" s="35"/>
      <c r="BR649" s="35"/>
      <c r="BS649" s="35"/>
      <c r="BT649" s="35">
        <v>0</v>
      </c>
      <c r="BU649" s="110">
        <f t="shared" si="137"/>
        <v>0</v>
      </c>
      <c r="BV649" s="35"/>
      <c r="BW649" s="35"/>
      <c r="BX649" s="35">
        <v>0</v>
      </c>
      <c r="BY649" s="110">
        <f t="shared" si="138"/>
        <v>0</v>
      </c>
      <c r="BZ649" s="35">
        <f t="shared" si="132"/>
        <v>30</v>
      </c>
      <c r="CA649" s="35" t="str">
        <f t="shared" si="139"/>
        <v>0</v>
      </c>
      <c r="CB649" s="35" t="str">
        <f t="shared" si="140"/>
        <v>1</v>
      </c>
      <c r="CC649" s="35" t="str">
        <f t="shared" si="141"/>
        <v>0</v>
      </c>
    </row>
    <row r="650" spans="1:81" s="55" customFormat="1" ht="83.25" customHeight="1">
      <c r="A650" s="24">
        <v>644</v>
      </c>
      <c r="B650" s="123" t="s">
        <v>784</v>
      </c>
      <c r="C650" s="123" t="s">
        <v>785</v>
      </c>
      <c r="D650" s="35">
        <v>23296641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>
        <v>30</v>
      </c>
      <c r="S650" s="35"/>
      <c r="T650" s="35"/>
      <c r="U650" s="35"/>
      <c r="V650" s="35"/>
      <c r="W650" s="35"/>
      <c r="X650" s="35"/>
      <c r="Y650" s="35"/>
      <c r="Z650" s="35"/>
      <c r="AA650" s="110">
        <f t="shared" si="133"/>
        <v>30</v>
      </c>
      <c r="AB650" s="35"/>
      <c r="AC650" s="35"/>
      <c r="AD650" s="110">
        <f t="shared" si="134"/>
        <v>0</v>
      </c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110">
        <f t="shared" si="135"/>
        <v>0</v>
      </c>
      <c r="BJ650" s="35"/>
      <c r="BK650" s="35"/>
      <c r="BL650" s="35"/>
      <c r="BM650" s="35"/>
      <c r="BN650" s="35">
        <v>0</v>
      </c>
      <c r="BO650" s="110">
        <f t="shared" si="136"/>
        <v>0</v>
      </c>
      <c r="BP650" s="35"/>
      <c r="BQ650" s="35"/>
      <c r="BR650" s="35"/>
      <c r="BS650" s="35"/>
      <c r="BT650" s="35">
        <v>0</v>
      </c>
      <c r="BU650" s="110">
        <f t="shared" si="137"/>
        <v>0</v>
      </c>
      <c r="BV650" s="35"/>
      <c r="BW650" s="35"/>
      <c r="BX650" s="35">
        <v>0</v>
      </c>
      <c r="BY650" s="110">
        <f t="shared" si="138"/>
        <v>0</v>
      </c>
      <c r="BZ650" s="35">
        <f t="shared" si="132"/>
        <v>30</v>
      </c>
      <c r="CA650" s="35" t="str">
        <f t="shared" si="139"/>
        <v>0</v>
      </c>
      <c r="CB650" s="35" t="str">
        <f t="shared" si="140"/>
        <v>1</v>
      </c>
      <c r="CC650" s="35" t="str">
        <f t="shared" si="141"/>
        <v>0</v>
      </c>
    </row>
    <row r="651" spans="1:81" s="55" customFormat="1" ht="83.25" customHeight="1">
      <c r="A651" s="24">
        <v>645</v>
      </c>
      <c r="B651" s="123" t="s">
        <v>786</v>
      </c>
      <c r="C651" s="123" t="s">
        <v>533</v>
      </c>
      <c r="D651" s="35">
        <v>38661799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>
        <v>30</v>
      </c>
      <c r="S651" s="35"/>
      <c r="T651" s="35"/>
      <c r="U651" s="35"/>
      <c r="V651" s="35"/>
      <c r="W651" s="35"/>
      <c r="X651" s="35"/>
      <c r="Y651" s="35"/>
      <c r="Z651" s="35"/>
      <c r="AA651" s="110">
        <f t="shared" si="133"/>
        <v>30</v>
      </c>
      <c r="AB651" s="35"/>
      <c r="AC651" s="35"/>
      <c r="AD651" s="110">
        <f t="shared" si="134"/>
        <v>0</v>
      </c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110">
        <f t="shared" si="135"/>
        <v>0</v>
      </c>
      <c r="BJ651" s="35"/>
      <c r="BK651" s="35"/>
      <c r="BL651" s="35"/>
      <c r="BM651" s="35"/>
      <c r="BN651" s="35">
        <v>0</v>
      </c>
      <c r="BO651" s="110">
        <f t="shared" si="136"/>
        <v>0</v>
      </c>
      <c r="BP651" s="35"/>
      <c r="BQ651" s="35"/>
      <c r="BR651" s="35"/>
      <c r="BS651" s="35"/>
      <c r="BT651" s="35">
        <v>0</v>
      </c>
      <c r="BU651" s="110">
        <f t="shared" si="137"/>
        <v>0</v>
      </c>
      <c r="BV651" s="35"/>
      <c r="BW651" s="35"/>
      <c r="BX651" s="35">
        <v>0</v>
      </c>
      <c r="BY651" s="110">
        <f t="shared" si="138"/>
        <v>0</v>
      </c>
      <c r="BZ651" s="35">
        <f t="shared" si="132"/>
        <v>30</v>
      </c>
      <c r="CA651" s="35" t="str">
        <f t="shared" si="139"/>
        <v>0</v>
      </c>
      <c r="CB651" s="35" t="str">
        <f t="shared" si="140"/>
        <v>1</v>
      </c>
      <c r="CC651" s="35" t="str">
        <f t="shared" si="141"/>
        <v>0</v>
      </c>
    </row>
    <row r="652" spans="1:81" s="56" customFormat="1" ht="83.25" customHeight="1">
      <c r="A652" s="24">
        <v>646</v>
      </c>
      <c r="B652" s="123" t="s">
        <v>787</v>
      </c>
      <c r="C652" s="123" t="s">
        <v>788</v>
      </c>
      <c r="D652" s="35">
        <v>31952249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>
        <v>30</v>
      </c>
      <c r="S652" s="35"/>
      <c r="T652" s="35"/>
      <c r="U652" s="35"/>
      <c r="V652" s="35"/>
      <c r="W652" s="35"/>
      <c r="X652" s="35"/>
      <c r="Y652" s="35"/>
      <c r="Z652" s="35"/>
      <c r="AA652" s="110">
        <f t="shared" si="133"/>
        <v>30</v>
      </c>
      <c r="AB652" s="35"/>
      <c r="AC652" s="35"/>
      <c r="AD652" s="110">
        <f t="shared" si="134"/>
        <v>0</v>
      </c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110">
        <f t="shared" si="135"/>
        <v>0</v>
      </c>
      <c r="BJ652" s="35"/>
      <c r="BK652" s="35"/>
      <c r="BL652" s="35"/>
      <c r="BM652" s="35"/>
      <c r="BN652" s="35">
        <v>0</v>
      </c>
      <c r="BO652" s="110">
        <f t="shared" si="136"/>
        <v>0</v>
      </c>
      <c r="BP652" s="35"/>
      <c r="BQ652" s="35"/>
      <c r="BR652" s="35"/>
      <c r="BS652" s="35"/>
      <c r="BT652" s="35">
        <v>0</v>
      </c>
      <c r="BU652" s="110">
        <f t="shared" si="137"/>
        <v>0</v>
      </c>
      <c r="BV652" s="35"/>
      <c r="BW652" s="35"/>
      <c r="BX652" s="35">
        <v>0</v>
      </c>
      <c r="BY652" s="110">
        <f t="shared" si="138"/>
        <v>0</v>
      </c>
      <c r="BZ652" s="35">
        <f t="shared" si="132"/>
        <v>30</v>
      </c>
      <c r="CA652" s="35" t="str">
        <f t="shared" si="139"/>
        <v>0</v>
      </c>
      <c r="CB652" s="35" t="str">
        <f t="shared" si="140"/>
        <v>1</v>
      </c>
      <c r="CC652" s="35" t="str">
        <f t="shared" si="141"/>
        <v>0</v>
      </c>
    </row>
    <row r="653" spans="1:81" s="55" customFormat="1" ht="83.25" customHeight="1">
      <c r="A653" s="24">
        <v>647</v>
      </c>
      <c r="B653" s="123" t="s">
        <v>789</v>
      </c>
      <c r="C653" s="123" t="s">
        <v>790</v>
      </c>
      <c r="D653" s="35">
        <v>36293575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>
        <v>30</v>
      </c>
      <c r="S653" s="35"/>
      <c r="T653" s="35"/>
      <c r="U653" s="35"/>
      <c r="V653" s="35"/>
      <c r="W653" s="35"/>
      <c r="X653" s="35"/>
      <c r="Y653" s="35"/>
      <c r="Z653" s="35"/>
      <c r="AA653" s="110">
        <f t="shared" si="133"/>
        <v>30</v>
      </c>
      <c r="AB653" s="35"/>
      <c r="AC653" s="35"/>
      <c r="AD653" s="110">
        <f t="shared" si="134"/>
        <v>0</v>
      </c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110">
        <f t="shared" si="135"/>
        <v>0</v>
      </c>
      <c r="BJ653" s="35"/>
      <c r="BK653" s="35"/>
      <c r="BL653" s="35"/>
      <c r="BM653" s="35"/>
      <c r="BN653" s="35">
        <v>0</v>
      </c>
      <c r="BO653" s="110">
        <f t="shared" si="136"/>
        <v>0</v>
      </c>
      <c r="BP653" s="35"/>
      <c r="BQ653" s="35"/>
      <c r="BR653" s="35"/>
      <c r="BS653" s="35"/>
      <c r="BT653" s="35">
        <v>0</v>
      </c>
      <c r="BU653" s="110">
        <f t="shared" si="137"/>
        <v>0</v>
      </c>
      <c r="BV653" s="35"/>
      <c r="BW653" s="35"/>
      <c r="BX653" s="35">
        <v>0</v>
      </c>
      <c r="BY653" s="110">
        <f t="shared" si="138"/>
        <v>0</v>
      </c>
      <c r="BZ653" s="35">
        <f t="shared" si="132"/>
        <v>30</v>
      </c>
      <c r="CA653" s="35" t="str">
        <f t="shared" si="139"/>
        <v>0</v>
      </c>
      <c r="CB653" s="35" t="str">
        <f t="shared" si="140"/>
        <v>1</v>
      </c>
      <c r="CC653" s="35" t="str">
        <f t="shared" si="141"/>
        <v>0</v>
      </c>
    </row>
    <row r="654" spans="1:81" s="55" customFormat="1" ht="83.25" customHeight="1">
      <c r="A654" s="24">
        <v>648</v>
      </c>
      <c r="B654" s="123" t="s">
        <v>791</v>
      </c>
      <c r="C654" s="123" t="s">
        <v>792</v>
      </c>
      <c r="D654" s="35">
        <v>14008927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>
        <v>30</v>
      </c>
      <c r="S654" s="35"/>
      <c r="T654" s="35"/>
      <c r="U654" s="35"/>
      <c r="V654" s="35"/>
      <c r="W654" s="35"/>
      <c r="X654" s="35"/>
      <c r="Y654" s="35"/>
      <c r="Z654" s="35"/>
      <c r="AA654" s="110">
        <f t="shared" si="133"/>
        <v>30</v>
      </c>
      <c r="AB654" s="35"/>
      <c r="AC654" s="35"/>
      <c r="AD654" s="110">
        <f t="shared" si="134"/>
        <v>0</v>
      </c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110">
        <f t="shared" si="135"/>
        <v>0</v>
      </c>
      <c r="BJ654" s="35"/>
      <c r="BK654" s="35"/>
      <c r="BL654" s="35"/>
      <c r="BM654" s="35"/>
      <c r="BN654" s="35">
        <v>0</v>
      </c>
      <c r="BO654" s="110">
        <f t="shared" si="136"/>
        <v>0</v>
      </c>
      <c r="BP654" s="35"/>
      <c r="BQ654" s="35"/>
      <c r="BR654" s="35"/>
      <c r="BS654" s="35"/>
      <c r="BT654" s="35">
        <v>0</v>
      </c>
      <c r="BU654" s="110">
        <f t="shared" si="137"/>
        <v>0</v>
      </c>
      <c r="BV654" s="35"/>
      <c r="BW654" s="35"/>
      <c r="BX654" s="35">
        <v>0</v>
      </c>
      <c r="BY654" s="110">
        <f t="shared" si="138"/>
        <v>0</v>
      </c>
      <c r="BZ654" s="35">
        <f t="shared" si="132"/>
        <v>30</v>
      </c>
      <c r="CA654" s="35" t="str">
        <f t="shared" si="139"/>
        <v>0</v>
      </c>
      <c r="CB654" s="35" t="str">
        <f t="shared" si="140"/>
        <v>1</v>
      </c>
      <c r="CC654" s="35" t="str">
        <f t="shared" si="141"/>
        <v>0</v>
      </c>
    </row>
    <row r="655" spans="1:81" s="55" customFormat="1" ht="83.25" customHeight="1">
      <c r="A655" s="24">
        <v>649</v>
      </c>
      <c r="B655" s="123" t="s">
        <v>793</v>
      </c>
      <c r="C655" s="123" t="s">
        <v>794</v>
      </c>
      <c r="D655" s="35">
        <v>36293458</v>
      </c>
      <c r="E655" s="35">
        <v>15</v>
      </c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>
        <v>30</v>
      </c>
      <c r="S655" s="35"/>
      <c r="T655" s="35"/>
      <c r="U655" s="35"/>
      <c r="V655" s="35"/>
      <c r="W655" s="35"/>
      <c r="X655" s="35"/>
      <c r="Y655" s="35"/>
      <c r="Z655" s="35"/>
      <c r="AA655" s="110">
        <f t="shared" si="133"/>
        <v>30</v>
      </c>
      <c r="AB655" s="35"/>
      <c r="AC655" s="35"/>
      <c r="AD655" s="110">
        <f t="shared" si="134"/>
        <v>0</v>
      </c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110">
        <f t="shared" si="135"/>
        <v>0</v>
      </c>
      <c r="BJ655" s="35"/>
      <c r="BK655" s="35"/>
      <c r="BL655" s="35"/>
      <c r="BM655" s="35"/>
      <c r="BN655" s="35">
        <v>0</v>
      </c>
      <c r="BO655" s="110">
        <f t="shared" si="136"/>
        <v>0</v>
      </c>
      <c r="BP655" s="35"/>
      <c r="BQ655" s="35"/>
      <c r="BR655" s="35"/>
      <c r="BS655" s="35"/>
      <c r="BT655" s="35">
        <v>0</v>
      </c>
      <c r="BU655" s="110">
        <f t="shared" si="137"/>
        <v>0</v>
      </c>
      <c r="BV655" s="35"/>
      <c r="BW655" s="35"/>
      <c r="BX655" s="35">
        <v>0</v>
      </c>
      <c r="BY655" s="110">
        <f t="shared" si="138"/>
        <v>0</v>
      </c>
      <c r="BZ655" s="35">
        <f t="shared" si="132"/>
        <v>30</v>
      </c>
      <c r="CA655" s="35" t="str">
        <f t="shared" si="139"/>
        <v>0</v>
      </c>
      <c r="CB655" s="35" t="str">
        <f t="shared" si="140"/>
        <v>1</v>
      </c>
      <c r="CC655" s="35" t="str">
        <f t="shared" si="141"/>
        <v>0</v>
      </c>
    </row>
    <row r="656" spans="1:81" s="55" customFormat="1" ht="83.25" customHeight="1">
      <c r="A656" s="24">
        <v>650</v>
      </c>
      <c r="B656" s="123" t="s">
        <v>795</v>
      </c>
      <c r="C656" s="123" t="s">
        <v>796</v>
      </c>
      <c r="D656" s="35">
        <v>31359018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>
        <v>30</v>
      </c>
      <c r="S656" s="35"/>
      <c r="T656" s="35"/>
      <c r="U656" s="35"/>
      <c r="V656" s="35"/>
      <c r="W656" s="35"/>
      <c r="X656" s="35"/>
      <c r="Y656" s="35"/>
      <c r="Z656" s="35"/>
      <c r="AA656" s="110">
        <f t="shared" si="133"/>
        <v>30</v>
      </c>
      <c r="AB656" s="35"/>
      <c r="AC656" s="35"/>
      <c r="AD656" s="110">
        <f t="shared" si="134"/>
        <v>0</v>
      </c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110">
        <f t="shared" si="135"/>
        <v>0</v>
      </c>
      <c r="BJ656" s="35"/>
      <c r="BK656" s="35"/>
      <c r="BL656" s="35"/>
      <c r="BM656" s="35"/>
      <c r="BN656" s="35">
        <v>0</v>
      </c>
      <c r="BO656" s="110">
        <f t="shared" si="136"/>
        <v>0</v>
      </c>
      <c r="BP656" s="35"/>
      <c r="BQ656" s="35"/>
      <c r="BR656" s="35"/>
      <c r="BS656" s="35"/>
      <c r="BT656" s="35">
        <v>0</v>
      </c>
      <c r="BU656" s="110">
        <f t="shared" si="137"/>
        <v>0</v>
      </c>
      <c r="BV656" s="35"/>
      <c r="BW656" s="35"/>
      <c r="BX656" s="35">
        <v>0</v>
      </c>
      <c r="BY656" s="110">
        <f t="shared" si="138"/>
        <v>0</v>
      </c>
      <c r="BZ656" s="35">
        <f t="shared" si="132"/>
        <v>30</v>
      </c>
      <c r="CA656" s="35" t="str">
        <f t="shared" si="139"/>
        <v>0</v>
      </c>
      <c r="CB656" s="35" t="str">
        <f t="shared" si="140"/>
        <v>1</v>
      </c>
      <c r="CC656" s="35" t="str">
        <f t="shared" si="141"/>
        <v>0</v>
      </c>
    </row>
    <row r="657" spans="1:81" s="55" customFormat="1" ht="83.25" customHeight="1">
      <c r="A657" s="24">
        <v>651</v>
      </c>
      <c r="B657" s="123" t="s">
        <v>797</v>
      </c>
      <c r="C657" s="123" t="s">
        <v>798</v>
      </c>
      <c r="D657" s="35">
        <v>32213920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>
        <v>30</v>
      </c>
      <c r="S657" s="35"/>
      <c r="T657" s="35"/>
      <c r="U657" s="35"/>
      <c r="V657" s="35"/>
      <c r="W657" s="35"/>
      <c r="X657" s="35"/>
      <c r="Y657" s="35"/>
      <c r="Z657" s="35"/>
      <c r="AA657" s="110">
        <f t="shared" si="133"/>
        <v>30</v>
      </c>
      <c r="AB657" s="35"/>
      <c r="AC657" s="35"/>
      <c r="AD657" s="110">
        <f t="shared" si="134"/>
        <v>0</v>
      </c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110">
        <f t="shared" si="135"/>
        <v>0</v>
      </c>
      <c r="BJ657" s="35"/>
      <c r="BK657" s="35"/>
      <c r="BL657" s="35"/>
      <c r="BM657" s="35"/>
      <c r="BN657" s="35">
        <v>0</v>
      </c>
      <c r="BO657" s="110">
        <f t="shared" si="136"/>
        <v>0</v>
      </c>
      <c r="BP657" s="35"/>
      <c r="BQ657" s="35"/>
      <c r="BR657" s="35"/>
      <c r="BS657" s="35"/>
      <c r="BT657" s="35">
        <v>0</v>
      </c>
      <c r="BU657" s="110">
        <f t="shared" si="137"/>
        <v>0</v>
      </c>
      <c r="BV657" s="35"/>
      <c r="BW657" s="35"/>
      <c r="BX657" s="35">
        <v>0</v>
      </c>
      <c r="BY657" s="110">
        <f t="shared" si="138"/>
        <v>0</v>
      </c>
      <c r="BZ657" s="35">
        <f t="shared" si="132"/>
        <v>30</v>
      </c>
      <c r="CA657" s="35" t="str">
        <f t="shared" si="139"/>
        <v>0</v>
      </c>
      <c r="CB657" s="35" t="str">
        <f t="shared" si="140"/>
        <v>1</v>
      </c>
      <c r="CC657" s="35" t="str">
        <f t="shared" si="141"/>
        <v>0</v>
      </c>
    </row>
    <row r="658" spans="1:81" s="55" customFormat="1" ht="83.25" customHeight="1">
      <c r="A658" s="24">
        <v>652</v>
      </c>
      <c r="B658" s="123" t="s">
        <v>799</v>
      </c>
      <c r="C658" s="123" t="s">
        <v>800</v>
      </c>
      <c r="D658" s="35">
        <v>32548420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>
        <v>30</v>
      </c>
      <c r="S658" s="35"/>
      <c r="T658" s="35"/>
      <c r="U658" s="35"/>
      <c r="V658" s="35"/>
      <c r="W658" s="35"/>
      <c r="X658" s="35"/>
      <c r="Y658" s="35"/>
      <c r="Z658" s="35"/>
      <c r="AA658" s="110">
        <f t="shared" si="133"/>
        <v>30</v>
      </c>
      <c r="AB658" s="35"/>
      <c r="AC658" s="35"/>
      <c r="AD658" s="110">
        <f t="shared" si="134"/>
        <v>0</v>
      </c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110">
        <f t="shared" si="135"/>
        <v>0</v>
      </c>
      <c r="BJ658" s="35"/>
      <c r="BK658" s="35"/>
      <c r="BL658" s="35"/>
      <c r="BM658" s="35"/>
      <c r="BN658" s="35">
        <v>0</v>
      </c>
      <c r="BO658" s="110">
        <f t="shared" si="136"/>
        <v>0</v>
      </c>
      <c r="BP658" s="35"/>
      <c r="BQ658" s="35"/>
      <c r="BR658" s="35"/>
      <c r="BS658" s="35"/>
      <c r="BT658" s="35">
        <v>0</v>
      </c>
      <c r="BU658" s="110">
        <f t="shared" si="137"/>
        <v>0</v>
      </c>
      <c r="BV658" s="35"/>
      <c r="BW658" s="35"/>
      <c r="BX658" s="35">
        <v>0</v>
      </c>
      <c r="BY658" s="110">
        <f t="shared" si="138"/>
        <v>0</v>
      </c>
      <c r="BZ658" s="35">
        <f t="shared" si="132"/>
        <v>30</v>
      </c>
      <c r="CA658" s="35" t="str">
        <f t="shared" si="139"/>
        <v>0</v>
      </c>
      <c r="CB658" s="35" t="str">
        <f t="shared" si="140"/>
        <v>1</v>
      </c>
      <c r="CC658" s="35" t="str">
        <f t="shared" si="141"/>
        <v>0</v>
      </c>
    </row>
    <row r="659" spans="1:81" s="55" customFormat="1" ht="83.25" customHeight="1">
      <c r="A659" s="24">
        <v>653</v>
      </c>
      <c r="B659" s="123" t="s">
        <v>801</v>
      </c>
      <c r="C659" s="123" t="s">
        <v>802</v>
      </c>
      <c r="D659" s="35">
        <v>35294049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>
        <v>30</v>
      </c>
      <c r="S659" s="35"/>
      <c r="T659" s="35"/>
      <c r="U659" s="35"/>
      <c r="V659" s="35"/>
      <c r="W659" s="35"/>
      <c r="X659" s="35"/>
      <c r="Y659" s="35"/>
      <c r="Z659" s="35"/>
      <c r="AA659" s="110">
        <f t="shared" si="133"/>
        <v>30</v>
      </c>
      <c r="AB659" s="35"/>
      <c r="AC659" s="35"/>
      <c r="AD659" s="110">
        <f t="shared" si="134"/>
        <v>0</v>
      </c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110">
        <f t="shared" si="135"/>
        <v>0</v>
      </c>
      <c r="BJ659" s="35"/>
      <c r="BK659" s="35"/>
      <c r="BL659" s="35"/>
      <c r="BM659" s="35"/>
      <c r="BN659" s="35">
        <v>0</v>
      </c>
      <c r="BO659" s="110">
        <f t="shared" si="136"/>
        <v>0</v>
      </c>
      <c r="BP659" s="35"/>
      <c r="BQ659" s="35"/>
      <c r="BR659" s="35"/>
      <c r="BS659" s="35"/>
      <c r="BT659" s="35">
        <v>0</v>
      </c>
      <c r="BU659" s="110">
        <f t="shared" si="137"/>
        <v>0</v>
      </c>
      <c r="BV659" s="35"/>
      <c r="BW659" s="35"/>
      <c r="BX659" s="35">
        <v>0</v>
      </c>
      <c r="BY659" s="110">
        <f t="shared" si="138"/>
        <v>0</v>
      </c>
      <c r="BZ659" s="35">
        <f t="shared" si="132"/>
        <v>30</v>
      </c>
      <c r="CA659" s="35" t="str">
        <f t="shared" si="139"/>
        <v>0</v>
      </c>
      <c r="CB659" s="35" t="str">
        <f t="shared" si="140"/>
        <v>1</v>
      </c>
      <c r="CC659" s="35" t="str">
        <f t="shared" si="141"/>
        <v>0</v>
      </c>
    </row>
    <row r="660" spans="1:81" s="55" customFormat="1" ht="83.25" customHeight="1">
      <c r="A660" s="24">
        <v>654</v>
      </c>
      <c r="B660" s="123" t="s">
        <v>803</v>
      </c>
      <c r="C660" s="123" t="s">
        <v>804</v>
      </c>
      <c r="D660" s="35">
        <v>30915138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>
        <v>30</v>
      </c>
      <c r="S660" s="35"/>
      <c r="T660" s="35"/>
      <c r="U660" s="35"/>
      <c r="V660" s="35"/>
      <c r="W660" s="35"/>
      <c r="X660" s="35"/>
      <c r="Y660" s="35"/>
      <c r="Z660" s="35"/>
      <c r="AA660" s="110">
        <f t="shared" si="133"/>
        <v>30</v>
      </c>
      <c r="AB660" s="35"/>
      <c r="AC660" s="35"/>
      <c r="AD660" s="110">
        <f t="shared" si="134"/>
        <v>0</v>
      </c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110">
        <f t="shared" si="135"/>
        <v>0</v>
      </c>
      <c r="BJ660" s="35"/>
      <c r="BK660" s="35"/>
      <c r="BL660" s="35"/>
      <c r="BM660" s="35"/>
      <c r="BN660" s="35">
        <v>0</v>
      </c>
      <c r="BO660" s="110">
        <f t="shared" si="136"/>
        <v>0</v>
      </c>
      <c r="BP660" s="35"/>
      <c r="BQ660" s="35"/>
      <c r="BR660" s="35"/>
      <c r="BS660" s="35"/>
      <c r="BT660" s="35">
        <v>0</v>
      </c>
      <c r="BU660" s="110">
        <f t="shared" si="137"/>
        <v>0</v>
      </c>
      <c r="BV660" s="35"/>
      <c r="BW660" s="35"/>
      <c r="BX660" s="35">
        <v>0</v>
      </c>
      <c r="BY660" s="110">
        <f t="shared" si="138"/>
        <v>0</v>
      </c>
      <c r="BZ660" s="35">
        <f t="shared" si="132"/>
        <v>30</v>
      </c>
      <c r="CA660" s="35" t="str">
        <f t="shared" si="139"/>
        <v>0</v>
      </c>
      <c r="CB660" s="35" t="str">
        <f t="shared" si="140"/>
        <v>1</v>
      </c>
      <c r="CC660" s="35" t="str">
        <f t="shared" si="141"/>
        <v>0</v>
      </c>
    </row>
    <row r="661" spans="1:81" s="55" customFormat="1" ht="83.25" customHeight="1">
      <c r="A661" s="24">
        <v>655</v>
      </c>
      <c r="B661" s="123" t="s">
        <v>805</v>
      </c>
      <c r="C661" s="123" t="s">
        <v>806</v>
      </c>
      <c r="D661" s="52" t="s">
        <v>390</v>
      </c>
      <c r="E661" s="35">
        <v>15</v>
      </c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>
        <v>30</v>
      </c>
      <c r="Q661" s="35"/>
      <c r="R661" s="35">
        <v>30</v>
      </c>
      <c r="S661" s="35"/>
      <c r="T661" s="35"/>
      <c r="U661" s="35"/>
      <c r="V661" s="35"/>
      <c r="W661" s="35"/>
      <c r="X661" s="35"/>
      <c r="Y661" s="35"/>
      <c r="Z661" s="35"/>
      <c r="AA661" s="110">
        <f t="shared" si="133"/>
        <v>30</v>
      </c>
      <c r="AB661" s="35"/>
      <c r="AC661" s="35"/>
      <c r="AD661" s="110">
        <f t="shared" si="134"/>
        <v>0</v>
      </c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110">
        <f t="shared" si="135"/>
        <v>0</v>
      </c>
      <c r="BJ661" s="35"/>
      <c r="BK661" s="35"/>
      <c r="BL661" s="35"/>
      <c r="BM661" s="35"/>
      <c r="BN661" s="35">
        <v>0</v>
      </c>
      <c r="BO661" s="110">
        <f t="shared" si="136"/>
        <v>0</v>
      </c>
      <c r="BP661" s="35"/>
      <c r="BQ661" s="35"/>
      <c r="BR661" s="35"/>
      <c r="BS661" s="35"/>
      <c r="BT661" s="35">
        <v>0</v>
      </c>
      <c r="BU661" s="110">
        <f t="shared" si="137"/>
        <v>0</v>
      </c>
      <c r="BV661" s="35"/>
      <c r="BW661" s="35"/>
      <c r="BX661" s="35">
        <v>0</v>
      </c>
      <c r="BY661" s="110">
        <f t="shared" si="138"/>
        <v>0</v>
      </c>
      <c r="BZ661" s="35">
        <f t="shared" si="132"/>
        <v>30</v>
      </c>
      <c r="CA661" s="35" t="str">
        <f t="shared" si="139"/>
        <v>0</v>
      </c>
      <c r="CB661" s="35" t="str">
        <f t="shared" si="140"/>
        <v>1</v>
      </c>
      <c r="CC661" s="35" t="str">
        <f t="shared" si="141"/>
        <v>0</v>
      </c>
    </row>
    <row r="662" spans="1:81" s="106" customFormat="1" ht="83.25" customHeight="1">
      <c r="A662" s="24">
        <v>656</v>
      </c>
      <c r="B662" s="175" t="s">
        <v>807</v>
      </c>
      <c r="C662" s="175" t="s">
        <v>808</v>
      </c>
      <c r="D662" s="82">
        <v>37415397</v>
      </c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>
        <v>30</v>
      </c>
      <c r="S662" s="82"/>
      <c r="T662" s="82"/>
      <c r="U662" s="82"/>
      <c r="V662" s="82"/>
      <c r="W662" s="82"/>
      <c r="X662" s="82"/>
      <c r="Y662" s="82"/>
      <c r="Z662" s="82"/>
      <c r="AA662" s="111">
        <f t="shared" si="133"/>
        <v>30</v>
      </c>
      <c r="AB662" s="82"/>
      <c r="AC662" s="82"/>
      <c r="AD662" s="111">
        <f t="shared" si="134"/>
        <v>0</v>
      </c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111">
        <f t="shared" si="135"/>
        <v>0</v>
      </c>
      <c r="BJ662" s="82"/>
      <c r="BK662" s="82"/>
      <c r="BL662" s="82"/>
      <c r="BM662" s="82"/>
      <c r="BN662" s="82">
        <v>0</v>
      </c>
      <c r="BO662" s="111">
        <f t="shared" si="136"/>
        <v>0</v>
      </c>
      <c r="BP662" s="82"/>
      <c r="BQ662" s="82"/>
      <c r="BR662" s="82"/>
      <c r="BS662" s="82"/>
      <c r="BT662" s="82">
        <v>0</v>
      </c>
      <c r="BU662" s="111">
        <f t="shared" si="137"/>
        <v>0</v>
      </c>
      <c r="BV662" s="82"/>
      <c r="BW662" s="82"/>
      <c r="BX662" s="82">
        <v>0</v>
      </c>
      <c r="BY662" s="111">
        <f t="shared" si="138"/>
        <v>0</v>
      </c>
      <c r="BZ662" s="82">
        <f aca="true" t="shared" si="142" ref="BZ662:BZ715">AA662+AD662+BI662+BO662+BU662+BY662</f>
        <v>30</v>
      </c>
      <c r="CA662" s="82" t="str">
        <f t="shared" si="139"/>
        <v>0</v>
      </c>
      <c r="CB662" s="82" t="str">
        <f t="shared" si="140"/>
        <v>1</v>
      </c>
      <c r="CC662" s="82" t="str">
        <f t="shared" si="141"/>
        <v>0</v>
      </c>
    </row>
    <row r="663" spans="1:81" s="55" customFormat="1" ht="83.25" customHeight="1">
      <c r="A663" s="24">
        <v>657</v>
      </c>
      <c r="B663" s="123" t="s">
        <v>809</v>
      </c>
      <c r="C663" s="123" t="s">
        <v>810</v>
      </c>
      <c r="D663" s="35">
        <v>39203992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>
        <v>30</v>
      </c>
      <c r="S663" s="35"/>
      <c r="T663" s="35"/>
      <c r="U663" s="35"/>
      <c r="V663" s="35"/>
      <c r="W663" s="35"/>
      <c r="X663" s="35"/>
      <c r="Y663" s="35"/>
      <c r="Z663" s="35"/>
      <c r="AA663" s="110">
        <f t="shared" si="133"/>
        <v>30</v>
      </c>
      <c r="AB663" s="35"/>
      <c r="AC663" s="35"/>
      <c r="AD663" s="110">
        <f t="shared" si="134"/>
        <v>0</v>
      </c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110">
        <f t="shared" si="135"/>
        <v>0</v>
      </c>
      <c r="BJ663" s="35"/>
      <c r="BK663" s="35"/>
      <c r="BL663" s="35"/>
      <c r="BM663" s="35"/>
      <c r="BN663" s="35">
        <v>0</v>
      </c>
      <c r="BO663" s="110">
        <f t="shared" si="136"/>
        <v>0</v>
      </c>
      <c r="BP663" s="35"/>
      <c r="BQ663" s="35"/>
      <c r="BR663" s="35"/>
      <c r="BS663" s="35"/>
      <c r="BT663" s="35">
        <v>0</v>
      </c>
      <c r="BU663" s="110">
        <f t="shared" si="137"/>
        <v>0</v>
      </c>
      <c r="BV663" s="35"/>
      <c r="BW663" s="35"/>
      <c r="BX663" s="35">
        <v>0</v>
      </c>
      <c r="BY663" s="110">
        <f t="shared" si="138"/>
        <v>0</v>
      </c>
      <c r="BZ663" s="35">
        <f t="shared" si="142"/>
        <v>30</v>
      </c>
      <c r="CA663" s="35" t="str">
        <f t="shared" si="139"/>
        <v>0</v>
      </c>
      <c r="CB663" s="35" t="str">
        <f t="shared" si="140"/>
        <v>1</v>
      </c>
      <c r="CC663" s="35" t="str">
        <f t="shared" si="141"/>
        <v>0</v>
      </c>
    </row>
    <row r="664" spans="1:81" s="55" customFormat="1" ht="83.25" customHeight="1">
      <c r="A664" s="24">
        <v>658</v>
      </c>
      <c r="B664" s="123" t="s">
        <v>811</v>
      </c>
      <c r="C664" s="123" t="s">
        <v>812</v>
      </c>
      <c r="D664" s="35">
        <v>21109244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>
        <v>30</v>
      </c>
      <c r="S664" s="35"/>
      <c r="T664" s="35"/>
      <c r="U664" s="35"/>
      <c r="V664" s="35"/>
      <c r="W664" s="35"/>
      <c r="X664" s="35"/>
      <c r="Y664" s="35"/>
      <c r="Z664" s="35"/>
      <c r="AA664" s="110">
        <f t="shared" si="133"/>
        <v>30</v>
      </c>
      <c r="AB664" s="35"/>
      <c r="AC664" s="35"/>
      <c r="AD664" s="110">
        <f t="shared" si="134"/>
        <v>0</v>
      </c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110">
        <f t="shared" si="135"/>
        <v>0</v>
      </c>
      <c r="BJ664" s="35"/>
      <c r="BK664" s="35"/>
      <c r="BL664" s="35"/>
      <c r="BM664" s="35"/>
      <c r="BN664" s="35">
        <v>0</v>
      </c>
      <c r="BO664" s="110">
        <f t="shared" si="136"/>
        <v>0</v>
      </c>
      <c r="BP664" s="35"/>
      <c r="BQ664" s="35"/>
      <c r="BR664" s="35"/>
      <c r="BS664" s="35"/>
      <c r="BT664" s="35">
        <v>0</v>
      </c>
      <c r="BU664" s="110">
        <f t="shared" si="137"/>
        <v>0</v>
      </c>
      <c r="BV664" s="35"/>
      <c r="BW664" s="35"/>
      <c r="BX664" s="35">
        <v>0</v>
      </c>
      <c r="BY664" s="110">
        <f t="shared" si="138"/>
        <v>0</v>
      </c>
      <c r="BZ664" s="35">
        <f t="shared" si="142"/>
        <v>30</v>
      </c>
      <c r="CA664" s="35" t="str">
        <f t="shared" si="139"/>
        <v>0</v>
      </c>
      <c r="CB664" s="35" t="str">
        <f t="shared" si="140"/>
        <v>1</v>
      </c>
      <c r="CC664" s="35" t="str">
        <f t="shared" si="141"/>
        <v>0</v>
      </c>
    </row>
    <row r="665" spans="1:81" s="55" customFormat="1" ht="83.25" customHeight="1">
      <c r="A665" s="24">
        <v>659</v>
      </c>
      <c r="B665" s="123" t="s">
        <v>815</v>
      </c>
      <c r="C665" s="123" t="s">
        <v>816</v>
      </c>
      <c r="D665" s="35">
        <v>37477888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>
        <v>30</v>
      </c>
      <c r="S665" s="35"/>
      <c r="T665" s="35"/>
      <c r="U665" s="35"/>
      <c r="V665" s="35"/>
      <c r="W665" s="35"/>
      <c r="X665" s="35"/>
      <c r="Y665" s="35"/>
      <c r="Z665" s="35"/>
      <c r="AA665" s="110">
        <f t="shared" si="133"/>
        <v>30</v>
      </c>
      <c r="AB665" s="35"/>
      <c r="AC665" s="35"/>
      <c r="AD665" s="110">
        <f t="shared" si="134"/>
        <v>0</v>
      </c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110">
        <f t="shared" si="135"/>
        <v>0</v>
      </c>
      <c r="BJ665" s="35"/>
      <c r="BK665" s="35"/>
      <c r="BL665" s="35"/>
      <c r="BM665" s="35"/>
      <c r="BN665" s="35">
        <v>0</v>
      </c>
      <c r="BO665" s="110">
        <f t="shared" si="136"/>
        <v>0</v>
      </c>
      <c r="BP665" s="35"/>
      <c r="BQ665" s="35"/>
      <c r="BR665" s="35"/>
      <c r="BS665" s="35"/>
      <c r="BT665" s="35">
        <v>0</v>
      </c>
      <c r="BU665" s="110">
        <f t="shared" si="137"/>
        <v>0</v>
      </c>
      <c r="BV665" s="35"/>
      <c r="BW665" s="35"/>
      <c r="BX665" s="35">
        <v>0</v>
      </c>
      <c r="BY665" s="110">
        <f t="shared" si="138"/>
        <v>0</v>
      </c>
      <c r="BZ665" s="35">
        <f t="shared" si="142"/>
        <v>30</v>
      </c>
      <c r="CA665" s="35" t="str">
        <f t="shared" si="139"/>
        <v>0</v>
      </c>
      <c r="CB665" s="35" t="str">
        <f t="shared" si="140"/>
        <v>1</v>
      </c>
      <c r="CC665" s="35" t="str">
        <f t="shared" si="141"/>
        <v>0</v>
      </c>
    </row>
    <row r="666" spans="1:81" s="55" customFormat="1" ht="83.25" customHeight="1">
      <c r="A666" s="24">
        <v>660</v>
      </c>
      <c r="B666" s="123" t="s">
        <v>817</v>
      </c>
      <c r="C666" s="123" t="s">
        <v>818</v>
      </c>
      <c r="D666" s="35">
        <v>38523201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>
        <v>30</v>
      </c>
      <c r="S666" s="35"/>
      <c r="T666" s="35"/>
      <c r="U666" s="35"/>
      <c r="V666" s="35"/>
      <c r="W666" s="35"/>
      <c r="X666" s="35"/>
      <c r="Y666" s="35"/>
      <c r="Z666" s="35"/>
      <c r="AA666" s="110">
        <f t="shared" si="133"/>
        <v>30</v>
      </c>
      <c r="AB666" s="35"/>
      <c r="AC666" s="35"/>
      <c r="AD666" s="110">
        <f t="shared" si="134"/>
        <v>0</v>
      </c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110">
        <f t="shared" si="135"/>
        <v>0</v>
      </c>
      <c r="BJ666" s="35"/>
      <c r="BK666" s="35"/>
      <c r="BL666" s="35"/>
      <c r="BM666" s="35"/>
      <c r="BN666" s="35">
        <v>0</v>
      </c>
      <c r="BO666" s="110">
        <f t="shared" si="136"/>
        <v>0</v>
      </c>
      <c r="BP666" s="35"/>
      <c r="BQ666" s="35"/>
      <c r="BR666" s="35"/>
      <c r="BS666" s="35"/>
      <c r="BT666" s="35">
        <v>0</v>
      </c>
      <c r="BU666" s="110">
        <f t="shared" si="137"/>
        <v>0</v>
      </c>
      <c r="BV666" s="35"/>
      <c r="BW666" s="35"/>
      <c r="BX666" s="35">
        <v>0</v>
      </c>
      <c r="BY666" s="110">
        <f t="shared" si="138"/>
        <v>0</v>
      </c>
      <c r="BZ666" s="35">
        <f t="shared" si="142"/>
        <v>30</v>
      </c>
      <c r="CA666" s="35" t="str">
        <f t="shared" si="139"/>
        <v>0</v>
      </c>
      <c r="CB666" s="35" t="str">
        <f t="shared" si="140"/>
        <v>1</v>
      </c>
      <c r="CC666" s="35" t="str">
        <f t="shared" si="141"/>
        <v>0</v>
      </c>
    </row>
    <row r="667" spans="1:81" s="55" customFormat="1" ht="83.25" customHeight="1">
      <c r="A667" s="24">
        <v>661</v>
      </c>
      <c r="B667" s="123" t="s">
        <v>819</v>
      </c>
      <c r="C667" s="123" t="s">
        <v>820</v>
      </c>
      <c r="D667" s="35">
        <v>37781402</v>
      </c>
      <c r="E667" s="35">
        <v>15</v>
      </c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>
        <v>30</v>
      </c>
      <c r="Q667" s="35"/>
      <c r="R667" s="35">
        <v>30</v>
      </c>
      <c r="S667" s="35"/>
      <c r="T667" s="35"/>
      <c r="U667" s="35"/>
      <c r="V667" s="35"/>
      <c r="W667" s="35"/>
      <c r="X667" s="35"/>
      <c r="Y667" s="35"/>
      <c r="Z667" s="35"/>
      <c r="AA667" s="110">
        <f t="shared" si="133"/>
        <v>30</v>
      </c>
      <c r="AB667" s="35"/>
      <c r="AC667" s="35"/>
      <c r="AD667" s="110">
        <f t="shared" si="134"/>
        <v>0</v>
      </c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110">
        <f t="shared" si="135"/>
        <v>0</v>
      </c>
      <c r="BJ667" s="35"/>
      <c r="BK667" s="35"/>
      <c r="BL667" s="35"/>
      <c r="BM667" s="35"/>
      <c r="BN667" s="35">
        <v>0</v>
      </c>
      <c r="BO667" s="110">
        <f t="shared" si="136"/>
        <v>0</v>
      </c>
      <c r="BP667" s="35"/>
      <c r="BQ667" s="35"/>
      <c r="BR667" s="35"/>
      <c r="BS667" s="35"/>
      <c r="BT667" s="35">
        <v>0</v>
      </c>
      <c r="BU667" s="110">
        <f t="shared" si="137"/>
        <v>0</v>
      </c>
      <c r="BV667" s="35"/>
      <c r="BW667" s="35"/>
      <c r="BX667" s="35">
        <v>0</v>
      </c>
      <c r="BY667" s="110">
        <f t="shared" si="138"/>
        <v>0</v>
      </c>
      <c r="BZ667" s="35">
        <f t="shared" si="142"/>
        <v>30</v>
      </c>
      <c r="CA667" s="35" t="str">
        <f t="shared" si="139"/>
        <v>0</v>
      </c>
      <c r="CB667" s="35" t="str">
        <f t="shared" si="140"/>
        <v>1</v>
      </c>
      <c r="CC667" s="35" t="str">
        <f t="shared" si="141"/>
        <v>0</v>
      </c>
    </row>
    <row r="668" spans="1:81" s="55" customFormat="1" ht="83.25" customHeight="1">
      <c r="A668" s="24">
        <v>662</v>
      </c>
      <c r="B668" s="123" t="s">
        <v>821</v>
      </c>
      <c r="C668" s="123" t="s">
        <v>822</v>
      </c>
      <c r="D668" s="35">
        <v>23818559</v>
      </c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>
        <v>30</v>
      </c>
      <c r="S668" s="35"/>
      <c r="T668" s="35"/>
      <c r="U668" s="35"/>
      <c r="V668" s="35"/>
      <c r="W668" s="35"/>
      <c r="X668" s="35"/>
      <c r="Y668" s="35"/>
      <c r="Z668" s="35"/>
      <c r="AA668" s="110">
        <f t="shared" si="133"/>
        <v>30</v>
      </c>
      <c r="AB668" s="35"/>
      <c r="AC668" s="35"/>
      <c r="AD668" s="110">
        <f t="shared" si="134"/>
        <v>0</v>
      </c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110">
        <f t="shared" si="135"/>
        <v>0</v>
      </c>
      <c r="BJ668" s="35"/>
      <c r="BK668" s="35"/>
      <c r="BL668" s="35"/>
      <c r="BM668" s="35"/>
      <c r="BN668" s="35">
        <v>0</v>
      </c>
      <c r="BO668" s="110">
        <f t="shared" si="136"/>
        <v>0</v>
      </c>
      <c r="BP668" s="35"/>
      <c r="BQ668" s="35"/>
      <c r="BR668" s="35"/>
      <c r="BS668" s="35"/>
      <c r="BT668" s="35">
        <v>0</v>
      </c>
      <c r="BU668" s="110">
        <f t="shared" si="137"/>
        <v>0</v>
      </c>
      <c r="BV668" s="35"/>
      <c r="BW668" s="35"/>
      <c r="BX668" s="35">
        <v>0</v>
      </c>
      <c r="BY668" s="110">
        <f t="shared" si="138"/>
        <v>0</v>
      </c>
      <c r="BZ668" s="35">
        <f t="shared" si="142"/>
        <v>30</v>
      </c>
      <c r="CA668" s="35" t="str">
        <f t="shared" si="139"/>
        <v>0</v>
      </c>
      <c r="CB668" s="35" t="str">
        <f t="shared" si="140"/>
        <v>1</v>
      </c>
      <c r="CC668" s="35" t="str">
        <f t="shared" si="141"/>
        <v>0</v>
      </c>
    </row>
    <row r="669" spans="1:81" s="56" customFormat="1" ht="83.25" customHeight="1">
      <c r="A669" s="24">
        <v>663</v>
      </c>
      <c r="B669" s="123" t="s">
        <v>823</v>
      </c>
      <c r="C669" s="123" t="s">
        <v>824</v>
      </c>
      <c r="D669" s="52" t="s">
        <v>391</v>
      </c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>
        <v>30</v>
      </c>
      <c r="S669" s="35"/>
      <c r="T669" s="35"/>
      <c r="U669" s="35"/>
      <c r="V669" s="35"/>
      <c r="W669" s="35"/>
      <c r="X669" s="35"/>
      <c r="Y669" s="35"/>
      <c r="Z669" s="35"/>
      <c r="AA669" s="110">
        <f t="shared" si="133"/>
        <v>30</v>
      </c>
      <c r="AB669" s="35"/>
      <c r="AC669" s="35"/>
      <c r="AD669" s="110">
        <f t="shared" si="134"/>
        <v>0</v>
      </c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110">
        <f t="shared" si="135"/>
        <v>0</v>
      </c>
      <c r="BJ669" s="35"/>
      <c r="BK669" s="35"/>
      <c r="BL669" s="35"/>
      <c r="BM669" s="35"/>
      <c r="BN669" s="35">
        <v>0</v>
      </c>
      <c r="BO669" s="110">
        <f t="shared" si="136"/>
        <v>0</v>
      </c>
      <c r="BP669" s="35"/>
      <c r="BQ669" s="35"/>
      <c r="BR669" s="35"/>
      <c r="BS669" s="35"/>
      <c r="BT669" s="35">
        <v>0</v>
      </c>
      <c r="BU669" s="110">
        <f t="shared" si="137"/>
        <v>0</v>
      </c>
      <c r="BV669" s="35"/>
      <c r="BW669" s="35"/>
      <c r="BX669" s="35">
        <v>0</v>
      </c>
      <c r="BY669" s="110">
        <f t="shared" si="138"/>
        <v>0</v>
      </c>
      <c r="BZ669" s="35">
        <f t="shared" si="142"/>
        <v>30</v>
      </c>
      <c r="CA669" s="35" t="str">
        <f t="shared" si="139"/>
        <v>0</v>
      </c>
      <c r="CB669" s="35" t="str">
        <f t="shared" si="140"/>
        <v>1</v>
      </c>
      <c r="CC669" s="35" t="str">
        <f t="shared" si="141"/>
        <v>0</v>
      </c>
    </row>
    <row r="670" spans="1:81" s="55" customFormat="1" ht="83.25" customHeight="1">
      <c r="A670" s="24">
        <v>664</v>
      </c>
      <c r="B670" s="123" t="s">
        <v>825</v>
      </c>
      <c r="C670" s="123" t="s">
        <v>826</v>
      </c>
      <c r="D670" s="35">
        <v>38076139</v>
      </c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>
        <v>30</v>
      </c>
      <c r="S670" s="35"/>
      <c r="T670" s="35"/>
      <c r="U670" s="35"/>
      <c r="V670" s="35"/>
      <c r="W670" s="35"/>
      <c r="X670" s="35"/>
      <c r="Y670" s="35"/>
      <c r="Z670" s="35"/>
      <c r="AA670" s="110">
        <f t="shared" si="133"/>
        <v>30</v>
      </c>
      <c r="AB670" s="35"/>
      <c r="AC670" s="35"/>
      <c r="AD670" s="110">
        <f t="shared" si="134"/>
        <v>0</v>
      </c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110">
        <f t="shared" si="135"/>
        <v>0</v>
      </c>
      <c r="BJ670" s="35"/>
      <c r="BK670" s="35"/>
      <c r="BL670" s="35"/>
      <c r="BM670" s="35"/>
      <c r="BN670" s="35">
        <v>0</v>
      </c>
      <c r="BO670" s="110">
        <f t="shared" si="136"/>
        <v>0</v>
      </c>
      <c r="BP670" s="35"/>
      <c r="BQ670" s="35"/>
      <c r="BR670" s="35"/>
      <c r="BS670" s="35"/>
      <c r="BT670" s="35">
        <v>0</v>
      </c>
      <c r="BU670" s="110">
        <f t="shared" si="137"/>
        <v>0</v>
      </c>
      <c r="BV670" s="35"/>
      <c r="BW670" s="35"/>
      <c r="BX670" s="35">
        <v>0</v>
      </c>
      <c r="BY670" s="110">
        <f t="shared" si="138"/>
        <v>0</v>
      </c>
      <c r="BZ670" s="35">
        <f t="shared" si="142"/>
        <v>30</v>
      </c>
      <c r="CA670" s="35" t="str">
        <f t="shared" si="139"/>
        <v>0</v>
      </c>
      <c r="CB670" s="35" t="str">
        <f t="shared" si="140"/>
        <v>1</v>
      </c>
      <c r="CC670" s="35" t="str">
        <f t="shared" si="141"/>
        <v>0</v>
      </c>
    </row>
    <row r="671" spans="1:81" s="55" customFormat="1" ht="83.25" customHeight="1">
      <c r="A671" s="24">
        <v>665</v>
      </c>
      <c r="B671" s="123" t="s">
        <v>827</v>
      </c>
      <c r="C671" s="123" t="s">
        <v>828</v>
      </c>
      <c r="D671" s="52" t="s">
        <v>392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>
        <v>30</v>
      </c>
      <c r="S671" s="35"/>
      <c r="T671" s="35"/>
      <c r="U671" s="35"/>
      <c r="V671" s="35"/>
      <c r="W671" s="35"/>
      <c r="X671" s="35"/>
      <c r="Y671" s="35"/>
      <c r="Z671" s="35"/>
      <c r="AA671" s="110">
        <f t="shared" si="133"/>
        <v>30</v>
      </c>
      <c r="AB671" s="35"/>
      <c r="AC671" s="35"/>
      <c r="AD671" s="110">
        <f t="shared" si="134"/>
        <v>0</v>
      </c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110">
        <f t="shared" si="135"/>
        <v>0</v>
      </c>
      <c r="BJ671" s="35"/>
      <c r="BK671" s="35"/>
      <c r="BL671" s="35"/>
      <c r="BM671" s="35"/>
      <c r="BN671" s="35">
        <v>0</v>
      </c>
      <c r="BO671" s="110">
        <f t="shared" si="136"/>
        <v>0</v>
      </c>
      <c r="BP671" s="35"/>
      <c r="BQ671" s="35"/>
      <c r="BR671" s="35"/>
      <c r="BS671" s="35"/>
      <c r="BT671" s="35">
        <v>0</v>
      </c>
      <c r="BU671" s="110">
        <f t="shared" si="137"/>
        <v>0</v>
      </c>
      <c r="BV671" s="35"/>
      <c r="BW671" s="35"/>
      <c r="BX671" s="35">
        <v>0</v>
      </c>
      <c r="BY671" s="110">
        <f t="shared" si="138"/>
        <v>0</v>
      </c>
      <c r="BZ671" s="35">
        <f t="shared" si="142"/>
        <v>30</v>
      </c>
      <c r="CA671" s="35" t="str">
        <f t="shared" si="139"/>
        <v>0</v>
      </c>
      <c r="CB671" s="35" t="str">
        <f t="shared" si="140"/>
        <v>1</v>
      </c>
      <c r="CC671" s="35" t="str">
        <f t="shared" si="141"/>
        <v>0</v>
      </c>
    </row>
    <row r="672" spans="1:81" s="55" customFormat="1" ht="83.25" customHeight="1">
      <c r="A672" s="24">
        <v>666</v>
      </c>
      <c r="B672" s="123" t="s">
        <v>829</v>
      </c>
      <c r="C672" s="123" t="s">
        <v>830</v>
      </c>
      <c r="D672" s="35">
        <v>31487879</v>
      </c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>
        <v>30</v>
      </c>
      <c r="S672" s="35"/>
      <c r="T672" s="35"/>
      <c r="U672" s="35"/>
      <c r="V672" s="35"/>
      <c r="W672" s="35"/>
      <c r="X672" s="35"/>
      <c r="Y672" s="35"/>
      <c r="Z672" s="35"/>
      <c r="AA672" s="110">
        <f t="shared" si="133"/>
        <v>30</v>
      </c>
      <c r="AB672" s="35"/>
      <c r="AC672" s="35"/>
      <c r="AD672" s="110">
        <f t="shared" si="134"/>
        <v>0</v>
      </c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110">
        <f t="shared" si="135"/>
        <v>0</v>
      </c>
      <c r="BJ672" s="35"/>
      <c r="BK672" s="35"/>
      <c r="BL672" s="35"/>
      <c r="BM672" s="35"/>
      <c r="BN672" s="35">
        <v>0</v>
      </c>
      <c r="BO672" s="110">
        <f t="shared" si="136"/>
        <v>0</v>
      </c>
      <c r="BP672" s="35"/>
      <c r="BQ672" s="35"/>
      <c r="BR672" s="35"/>
      <c r="BS672" s="35"/>
      <c r="BT672" s="35">
        <v>0</v>
      </c>
      <c r="BU672" s="110">
        <f t="shared" si="137"/>
        <v>0</v>
      </c>
      <c r="BV672" s="35"/>
      <c r="BW672" s="35"/>
      <c r="BX672" s="35">
        <v>0</v>
      </c>
      <c r="BY672" s="110">
        <f t="shared" si="138"/>
        <v>0</v>
      </c>
      <c r="BZ672" s="35">
        <f t="shared" si="142"/>
        <v>30</v>
      </c>
      <c r="CA672" s="35" t="str">
        <f t="shared" si="139"/>
        <v>0</v>
      </c>
      <c r="CB672" s="35" t="str">
        <f t="shared" si="140"/>
        <v>1</v>
      </c>
      <c r="CC672" s="35" t="str">
        <f t="shared" si="141"/>
        <v>0</v>
      </c>
    </row>
    <row r="673" spans="1:81" s="55" customFormat="1" ht="83.25" customHeight="1">
      <c r="A673" s="24">
        <v>667</v>
      </c>
      <c r="B673" s="123" t="s">
        <v>831</v>
      </c>
      <c r="C673" s="123" t="s">
        <v>832</v>
      </c>
      <c r="D673" s="35">
        <v>36707140</v>
      </c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>
        <v>30</v>
      </c>
      <c r="S673" s="35"/>
      <c r="T673" s="35"/>
      <c r="U673" s="35"/>
      <c r="V673" s="35"/>
      <c r="W673" s="35"/>
      <c r="X673" s="35"/>
      <c r="Y673" s="35"/>
      <c r="Z673" s="35"/>
      <c r="AA673" s="110">
        <f t="shared" si="133"/>
        <v>30</v>
      </c>
      <c r="AB673" s="35"/>
      <c r="AC673" s="35"/>
      <c r="AD673" s="110">
        <f t="shared" si="134"/>
        <v>0</v>
      </c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110">
        <f t="shared" si="135"/>
        <v>0</v>
      </c>
      <c r="BJ673" s="35"/>
      <c r="BK673" s="35"/>
      <c r="BL673" s="35"/>
      <c r="BM673" s="35"/>
      <c r="BN673" s="35">
        <v>0</v>
      </c>
      <c r="BO673" s="110">
        <f t="shared" si="136"/>
        <v>0</v>
      </c>
      <c r="BP673" s="35"/>
      <c r="BQ673" s="35"/>
      <c r="BR673" s="35"/>
      <c r="BS673" s="35"/>
      <c r="BT673" s="35">
        <v>0</v>
      </c>
      <c r="BU673" s="110">
        <f t="shared" si="137"/>
        <v>0</v>
      </c>
      <c r="BV673" s="35"/>
      <c r="BW673" s="35"/>
      <c r="BX673" s="35">
        <v>0</v>
      </c>
      <c r="BY673" s="110">
        <f t="shared" si="138"/>
        <v>0</v>
      </c>
      <c r="BZ673" s="35">
        <f t="shared" si="142"/>
        <v>30</v>
      </c>
      <c r="CA673" s="35" t="str">
        <f t="shared" si="139"/>
        <v>0</v>
      </c>
      <c r="CB673" s="35" t="str">
        <f t="shared" si="140"/>
        <v>1</v>
      </c>
      <c r="CC673" s="35" t="str">
        <f t="shared" si="141"/>
        <v>0</v>
      </c>
    </row>
    <row r="674" spans="1:81" s="55" customFormat="1" ht="83.25" customHeight="1">
      <c r="A674" s="24">
        <v>668</v>
      </c>
      <c r="B674" s="123" t="s">
        <v>833</v>
      </c>
      <c r="C674" s="123" t="s">
        <v>834</v>
      </c>
      <c r="D674" s="35">
        <v>36636069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>
        <v>30</v>
      </c>
      <c r="S674" s="35"/>
      <c r="T674" s="35"/>
      <c r="U674" s="35"/>
      <c r="V674" s="35"/>
      <c r="W674" s="35"/>
      <c r="X674" s="35"/>
      <c r="Y674" s="35"/>
      <c r="Z674" s="35"/>
      <c r="AA674" s="110">
        <f t="shared" si="133"/>
        <v>30</v>
      </c>
      <c r="AB674" s="35"/>
      <c r="AC674" s="35"/>
      <c r="AD674" s="110">
        <f t="shared" si="134"/>
        <v>0</v>
      </c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110">
        <f t="shared" si="135"/>
        <v>0</v>
      </c>
      <c r="BJ674" s="35"/>
      <c r="BK674" s="35"/>
      <c r="BL674" s="35"/>
      <c r="BM674" s="35"/>
      <c r="BN674" s="35">
        <v>0</v>
      </c>
      <c r="BO674" s="110">
        <f t="shared" si="136"/>
        <v>0</v>
      </c>
      <c r="BP674" s="35"/>
      <c r="BQ674" s="35"/>
      <c r="BR674" s="35"/>
      <c r="BS674" s="35"/>
      <c r="BT674" s="35">
        <v>0</v>
      </c>
      <c r="BU674" s="110">
        <f t="shared" si="137"/>
        <v>0</v>
      </c>
      <c r="BV674" s="35"/>
      <c r="BW674" s="35"/>
      <c r="BX674" s="35">
        <v>0</v>
      </c>
      <c r="BY674" s="110">
        <f t="shared" si="138"/>
        <v>0</v>
      </c>
      <c r="BZ674" s="35">
        <f t="shared" si="142"/>
        <v>30</v>
      </c>
      <c r="CA674" s="35" t="str">
        <f t="shared" si="139"/>
        <v>0</v>
      </c>
      <c r="CB674" s="35" t="str">
        <f t="shared" si="140"/>
        <v>1</v>
      </c>
      <c r="CC674" s="35" t="str">
        <f t="shared" si="141"/>
        <v>0</v>
      </c>
    </row>
    <row r="675" spans="1:81" s="55" customFormat="1" ht="83.25" customHeight="1">
      <c r="A675" s="24">
        <v>669</v>
      </c>
      <c r="B675" s="123" t="s">
        <v>835</v>
      </c>
      <c r="C675" s="123" t="s">
        <v>836</v>
      </c>
      <c r="D675" s="35">
        <v>37344761</v>
      </c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>
        <v>30</v>
      </c>
      <c r="S675" s="35"/>
      <c r="T675" s="35"/>
      <c r="U675" s="35"/>
      <c r="V675" s="35"/>
      <c r="W675" s="35"/>
      <c r="X675" s="35"/>
      <c r="Y675" s="35"/>
      <c r="Z675" s="35"/>
      <c r="AA675" s="110">
        <f t="shared" si="133"/>
        <v>30</v>
      </c>
      <c r="AB675" s="35"/>
      <c r="AC675" s="35"/>
      <c r="AD675" s="110">
        <f t="shared" si="134"/>
        <v>0</v>
      </c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110">
        <f t="shared" si="135"/>
        <v>0</v>
      </c>
      <c r="BJ675" s="35"/>
      <c r="BK675" s="35"/>
      <c r="BL675" s="35"/>
      <c r="BM675" s="35"/>
      <c r="BN675" s="35">
        <v>0</v>
      </c>
      <c r="BO675" s="110">
        <f t="shared" si="136"/>
        <v>0</v>
      </c>
      <c r="BP675" s="35"/>
      <c r="BQ675" s="35"/>
      <c r="BR675" s="35"/>
      <c r="BS675" s="35"/>
      <c r="BT675" s="35">
        <v>0</v>
      </c>
      <c r="BU675" s="110">
        <f t="shared" si="137"/>
        <v>0</v>
      </c>
      <c r="BV675" s="35"/>
      <c r="BW675" s="35"/>
      <c r="BX675" s="35">
        <v>0</v>
      </c>
      <c r="BY675" s="110">
        <f t="shared" si="138"/>
        <v>0</v>
      </c>
      <c r="BZ675" s="35">
        <f t="shared" si="142"/>
        <v>30</v>
      </c>
      <c r="CA675" s="35" t="str">
        <f t="shared" si="139"/>
        <v>0</v>
      </c>
      <c r="CB675" s="35" t="str">
        <f t="shared" si="140"/>
        <v>1</v>
      </c>
      <c r="CC675" s="35" t="str">
        <f t="shared" si="141"/>
        <v>0</v>
      </c>
    </row>
    <row r="676" spans="1:81" s="55" customFormat="1" ht="83.25" customHeight="1">
      <c r="A676" s="24">
        <v>670</v>
      </c>
      <c r="B676" s="123" t="s">
        <v>837</v>
      </c>
      <c r="C676" s="123" t="s">
        <v>838</v>
      </c>
      <c r="D676" s="35">
        <v>38112035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>
        <v>30</v>
      </c>
      <c r="S676" s="35"/>
      <c r="T676" s="35"/>
      <c r="U676" s="35"/>
      <c r="V676" s="35"/>
      <c r="W676" s="35"/>
      <c r="X676" s="35"/>
      <c r="Y676" s="35"/>
      <c r="Z676" s="35"/>
      <c r="AA676" s="110">
        <f t="shared" si="133"/>
        <v>30</v>
      </c>
      <c r="AB676" s="35"/>
      <c r="AC676" s="35"/>
      <c r="AD676" s="110">
        <f t="shared" si="134"/>
        <v>0</v>
      </c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110">
        <f t="shared" si="135"/>
        <v>0</v>
      </c>
      <c r="BJ676" s="35"/>
      <c r="BK676" s="35"/>
      <c r="BL676" s="35"/>
      <c r="BM676" s="35"/>
      <c r="BN676" s="35">
        <v>0</v>
      </c>
      <c r="BO676" s="110">
        <f t="shared" si="136"/>
        <v>0</v>
      </c>
      <c r="BP676" s="35"/>
      <c r="BQ676" s="35"/>
      <c r="BR676" s="35"/>
      <c r="BS676" s="35"/>
      <c r="BT676" s="35">
        <v>0</v>
      </c>
      <c r="BU676" s="110">
        <f t="shared" si="137"/>
        <v>0</v>
      </c>
      <c r="BV676" s="35"/>
      <c r="BW676" s="35"/>
      <c r="BX676" s="35">
        <v>0</v>
      </c>
      <c r="BY676" s="110">
        <f t="shared" si="138"/>
        <v>0</v>
      </c>
      <c r="BZ676" s="35">
        <f t="shared" si="142"/>
        <v>30</v>
      </c>
      <c r="CA676" s="35" t="str">
        <f t="shared" si="139"/>
        <v>0</v>
      </c>
      <c r="CB676" s="35" t="str">
        <f t="shared" si="140"/>
        <v>1</v>
      </c>
      <c r="CC676" s="35" t="str">
        <f t="shared" si="141"/>
        <v>0</v>
      </c>
    </row>
    <row r="677" spans="1:81" s="55" customFormat="1" ht="83.25" customHeight="1">
      <c r="A677" s="24">
        <v>671</v>
      </c>
      <c r="B677" s="123" t="s">
        <v>839</v>
      </c>
      <c r="C677" s="123" t="s">
        <v>840</v>
      </c>
      <c r="D677" s="35">
        <v>40899406</v>
      </c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>
        <v>30</v>
      </c>
      <c r="S677" s="35"/>
      <c r="T677" s="35"/>
      <c r="U677" s="35"/>
      <c r="V677" s="35"/>
      <c r="W677" s="35"/>
      <c r="X677" s="35"/>
      <c r="Y677" s="35"/>
      <c r="Z677" s="35"/>
      <c r="AA677" s="110">
        <f t="shared" si="133"/>
        <v>30</v>
      </c>
      <c r="AB677" s="35"/>
      <c r="AC677" s="35"/>
      <c r="AD677" s="110">
        <f t="shared" si="134"/>
        <v>0</v>
      </c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110">
        <f t="shared" si="135"/>
        <v>0</v>
      </c>
      <c r="BJ677" s="35"/>
      <c r="BK677" s="35"/>
      <c r="BL677" s="35"/>
      <c r="BM677" s="35"/>
      <c r="BN677" s="35">
        <v>0</v>
      </c>
      <c r="BO677" s="110">
        <f t="shared" si="136"/>
        <v>0</v>
      </c>
      <c r="BP677" s="35"/>
      <c r="BQ677" s="35"/>
      <c r="BR677" s="35"/>
      <c r="BS677" s="35"/>
      <c r="BT677" s="35">
        <v>0</v>
      </c>
      <c r="BU677" s="110">
        <f t="shared" si="137"/>
        <v>0</v>
      </c>
      <c r="BV677" s="35"/>
      <c r="BW677" s="35"/>
      <c r="BX677" s="35">
        <v>0</v>
      </c>
      <c r="BY677" s="110">
        <f t="shared" si="138"/>
        <v>0</v>
      </c>
      <c r="BZ677" s="35">
        <f t="shared" si="142"/>
        <v>30</v>
      </c>
      <c r="CA677" s="35" t="str">
        <f t="shared" si="139"/>
        <v>0</v>
      </c>
      <c r="CB677" s="35" t="str">
        <f t="shared" si="140"/>
        <v>1</v>
      </c>
      <c r="CC677" s="35" t="str">
        <f t="shared" si="141"/>
        <v>0</v>
      </c>
    </row>
    <row r="678" spans="1:81" s="55" customFormat="1" ht="83.25" customHeight="1">
      <c r="A678" s="24">
        <v>672</v>
      </c>
      <c r="B678" s="123" t="s">
        <v>841</v>
      </c>
      <c r="C678" s="123" t="s">
        <v>842</v>
      </c>
      <c r="D678" s="35">
        <v>21124159</v>
      </c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>
        <v>30</v>
      </c>
      <c r="S678" s="35"/>
      <c r="T678" s="35"/>
      <c r="U678" s="35"/>
      <c r="V678" s="35"/>
      <c r="W678" s="35"/>
      <c r="X678" s="35"/>
      <c r="Y678" s="35"/>
      <c r="Z678" s="35"/>
      <c r="AA678" s="110">
        <f t="shared" si="133"/>
        <v>30</v>
      </c>
      <c r="AB678" s="35"/>
      <c r="AC678" s="35"/>
      <c r="AD678" s="110">
        <f t="shared" si="134"/>
        <v>0</v>
      </c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110">
        <f t="shared" si="135"/>
        <v>0</v>
      </c>
      <c r="BJ678" s="35"/>
      <c r="BK678" s="35"/>
      <c r="BL678" s="35"/>
      <c r="BM678" s="35"/>
      <c r="BN678" s="35">
        <v>0</v>
      </c>
      <c r="BO678" s="110">
        <f t="shared" si="136"/>
        <v>0</v>
      </c>
      <c r="BP678" s="35"/>
      <c r="BQ678" s="35"/>
      <c r="BR678" s="35"/>
      <c r="BS678" s="35"/>
      <c r="BT678" s="35">
        <v>0</v>
      </c>
      <c r="BU678" s="110">
        <f t="shared" si="137"/>
        <v>0</v>
      </c>
      <c r="BV678" s="35"/>
      <c r="BW678" s="35"/>
      <c r="BX678" s="35">
        <v>0</v>
      </c>
      <c r="BY678" s="110">
        <f t="shared" si="138"/>
        <v>0</v>
      </c>
      <c r="BZ678" s="35">
        <f t="shared" si="142"/>
        <v>30</v>
      </c>
      <c r="CA678" s="35" t="str">
        <f t="shared" si="139"/>
        <v>0</v>
      </c>
      <c r="CB678" s="35" t="str">
        <f t="shared" si="140"/>
        <v>1</v>
      </c>
      <c r="CC678" s="35" t="str">
        <f t="shared" si="141"/>
        <v>0</v>
      </c>
    </row>
    <row r="679" spans="1:81" s="55" customFormat="1" ht="83.25" customHeight="1">
      <c r="A679" s="24">
        <v>673</v>
      </c>
      <c r="B679" s="123" t="s">
        <v>843</v>
      </c>
      <c r="C679" s="123" t="s">
        <v>844</v>
      </c>
      <c r="D679" s="35">
        <v>36636074</v>
      </c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>
        <v>30</v>
      </c>
      <c r="S679" s="35"/>
      <c r="T679" s="35"/>
      <c r="U679" s="35"/>
      <c r="V679" s="35"/>
      <c r="W679" s="35"/>
      <c r="X679" s="35"/>
      <c r="Y679" s="35"/>
      <c r="Z679" s="35"/>
      <c r="AA679" s="110">
        <f t="shared" si="133"/>
        <v>30</v>
      </c>
      <c r="AB679" s="35"/>
      <c r="AC679" s="35"/>
      <c r="AD679" s="110">
        <f t="shared" si="134"/>
        <v>0</v>
      </c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110">
        <f t="shared" si="135"/>
        <v>0</v>
      </c>
      <c r="BJ679" s="35"/>
      <c r="BK679" s="35"/>
      <c r="BL679" s="35"/>
      <c r="BM679" s="35"/>
      <c r="BN679" s="35">
        <v>0</v>
      </c>
      <c r="BO679" s="110">
        <f t="shared" si="136"/>
        <v>0</v>
      </c>
      <c r="BP679" s="35"/>
      <c r="BQ679" s="35"/>
      <c r="BR679" s="35"/>
      <c r="BS679" s="35"/>
      <c r="BT679" s="35">
        <v>0</v>
      </c>
      <c r="BU679" s="110">
        <f t="shared" si="137"/>
        <v>0</v>
      </c>
      <c r="BV679" s="35"/>
      <c r="BW679" s="35"/>
      <c r="BX679" s="35">
        <v>0</v>
      </c>
      <c r="BY679" s="110">
        <f t="shared" si="138"/>
        <v>0</v>
      </c>
      <c r="BZ679" s="35">
        <f t="shared" si="142"/>
        <v>30</v>
      </c>
      <c r="CA679" s="35" t="str">
        <f t="shared" si="139"/>
        <v>0</v>
      </c>
      <c r="CB679" s="35" t="str">
        <f t="shared" si="140"/>
        <v>1</v>
      </c>
      <c r="CC679" s="35" t="str">
        <f t="shared" si="141"/>
        <v>0</v>
      </c>
    </row>
    <row r="680" spans="1:81" s="55" customFormat="1" ht="83.25" customHeight="1">
      <c r="A680" s="24">
        <v>674</v>
      </c>
      <c r="B680" s="123" t="s">
        <v>845</v>
      </c>
      <c r="C680" s="123" t="s">
        <v>846</v>
      </c>
      <c r="D680" s="35">
        <v>30902239</v>
      </c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>
        <v>30</v>
      </c>
      <c r="S680" s="35"/>
      <c r="T680" s="35"/>
      <c r="U680" s="35"/>
      <c r="V680" s="35"/>
      <c r="W680" s="35"/>
      <c r="X680" s="35"/>
      <c r="Y680" s="35"/>
      <c r="Z680" s="35"/>
      <c r="AA680" s="110">
        <f t="shared" si="133"/>
        <v>30</v>
      </c>
      <c r="AB680" s="35"/>
      <c r="AC680" s="35"/>
      <c r="AD680" s="110">
        <f t="shared" si="134"/>
        <v>0</v>
      </c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110">
        <f t="shared" si="135"/>
        <v>0</v>
      </c>
      <c r="BJ680" s="35"/>
      <c r="BK680" s="35"/>
      <c r="BL680" s="35"/>
      <c r="BM680" s="35"/>
      <c r="BN680" s="35">
        <v>0</v>
      </c>
      <c r="BO680" s="110">
        <f t="shared" si="136"/>
        <v>0</v>
      </c>
      <c r="BP680" s="35"/>
      <c r="BQ680" s="35"/>
      <c r="BR680" s="35"/>
      <c r="BS680" s="35"/>
      <c r="BT680" s="35">
        <v>0</v>
      </c>
      <c r="BU680" s="110">
        <f t="shared" si="137"/>
        <v>0</v>
      </c>
      <c r="BV680" s="35"/>
      <c r="BW680" s="35"/>
      <c r="BX680" s="35">
        <v>0</v>
      </c>
      <c r="BY680" s="110">
        <f t="shared" si="138"/>
        <v>0</v>
      </c>
      <c r="BZ680" s="35">
        <f t="shared" si="142"/>
        <v>30</v>
      </c>
      <c r="CA680" s="35" t="str">
        <f t="shared" si="139"/>
        <v>0</v>
      </c>
      <c r="CB680" s="35" t="str">
        <f t="shared" si="140"/>
        <v>1</v>
      </c>
      <c r="CC680" s="35" t="str">
        <f t="shared" si="141"/>
        <v>0</v>
      </c>
    </row>
    <row r="681" spans="1:81" s="55" customFormat="1" ht="83.25" customHeight="1">
      <c r="A681" s="24">
        <v>675</v>
      </c>
      <c r="B681" s="123" t="s">
        <v>847</v>
      </c>
      <c r="C681" s="123" t="s">
        <v>848</v>
      </c>
      <c r="D681" s="35">
        <v>23050259</v>
      </c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>
        <v>30</v>
      </c>
      <c r="S681" s="35"/>
      <c r="T681" s="35"/>
      <c r="U681" s="35"/>
      <c r="V681" s="35"/>
      <c r="W681" s="35"/>
      <c r="X681" s="35"/>
      <c r="Y681" s="35"/>
      <c r="Z681" s="35"/>
      <c r="AA681" s="110">
        <f t="shared" si="133"/>
        <v>30</v>
      </c>
      <c r="AB681" s="35"/>
      <c r="AC681" s="35"/>
      <c r="AD681" s="110">
        <f t="shared" si="134"/>
        <v>0</v>
      </c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110">
        <f t="shared" si="135"/>
        <v>0</v>
      </c>
      <c r="BJ681" s="35"/>
      <c r="BK681" s="35"/>
      <c r="BL681" s="35"/>
      <c r="BM681" s="35"/>
      <c r="BN681" s="35">
        <v>0</v>
      </c>
      <c r="BO681" s="110">
        <f t="shared" si="136"/>
        <v>0</v>
      </c>
      <c r="BP681" s="35"/>
      <c r="BQ681" s="35"/>
      <c r="BR681" s="35"/>
      <c r="BS681" s="35"/>
      <c r="BT681" s="35">
        <v>0</v>
      </c>
      <c r="BU681" s="110">
        <f t="shared" si="137"/>
        <v>0</v>
      </c>
      <c r="BV681" s="35"/>
      <c r="BW681" s="35"/>
      <c r="BX681" s="35">
        <v>0</v>
      </c>
      <c r="BY681" s="110">
        <f t="shared" si="138"/>
        <v>0</v>
      </c>
      <c r="BZ681" s="35">
        <f t="shared" si="142"/>
        <v>30</v>
      </c>
      <c r="CA681" s="35" t="str">
        <f t="shared" si="139"/>
        <v>0</v>
      </c>
      <c r="CB681" s="35" t="str">
        <f t="shared" si="140"/>
        <v>1</v>
      </c>
      <c r="CC681" s="35" t="str">
        <f t="shared" si="141"/>
        <v>0</v>
      </c>
    </row>
    <row r="682" spans="1:81" s="55" customFormat="1" ht="83.25" customHeight="1">
      <c r="A682" s="24">
        <v>676</v>
      </c>
      <c r="B682" s="123" t="s">
        <v>849</v>
      </c>
      <c r="C682" s="123" t="s">
        <v>850</v>
      </c>
      <c r="D682" s="35">
        <v>33486815</v>
      </c>
      <c r="E682" s="35">
        <v>15</v>
      </c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>
        <v>30</v>
      </c>
      <c r="Q682" s="35"/>
      <c r="R682" s="35">
        <v>30</v>
      </c>
      <c r="S682" s="35"/>
      <c r="T682" s="35"/>
      <c r="U682" s="35"/>
      <c r="V682" s="35"/>
      <c r="W682" s="35"/>
      <c r="X682" s="35"/>
      <c r="Y682" s="35"/>
      <c r="Z682" s="35"/>
      <c r="AA682" s="110">
        <f t="shared" si="133"/>
        <v>30</v>
      </c>
      <c r="AB682" s="35"/>
      <c r="AC682" s="35"/>
      <c r="AD682" s="110">
        <f t="shared" si="134"/>
        <v>0</v>
      </c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110">
        <f t="shared" si="135"/>
        <v>0</v>
      </c>
      <c r="BJ682" s="35"/>
      <c r="BK682" s="35"/>
      <c r="BL682" s="35"/>
      <c r="BM682" s="35"/>
      <c r="BN682" s="35">
        <v>0</v>
      </c>
      <c r="BO682" s="110">
        <f t="shared" si="136"/>
        <v>0</v>
      </c>
      <c r="BP682" s="35"/>
      <c r="BQ682" s="35"/>
      <c r="BR682" s="35"/>
      <c r="BS682" s="35"/>
      <c r="BT682" s="35">
        <v>0</v>
      </c>
      <c r="BU682" s="110">
        <f t="shared" si="137"/>
        <v>0</v>
      </c>
      <c r="BV682" s="35"/>
      <c r="BW682" s="35"/>
      <c r="BX682" s="35">
        <v>0</v>
      </c>
      <c r="BY682" s="110">
        <f t="shared" si="138"/>
        <v>0</v>
      </c>
      <c r="BZ682" s="35">
        <f t="shared" si="142"/>
        <v>30</v>
      </c>
      <c r="CA682" s="35" t="str">
        <f t="shared" si="139"/>
        <v>0</v>
      </c>
      <c r="CB682" s="35" t="str">
        <f t="shared" si="140"/>
        <v>1</v>
      </c>
      <c r="CC682" s="35" t="str">
        <f t="shared" si="141"/>
        <v>0</v>
      </c>
    </row>
    <row r="683" spans="1:81" s="55" customFormat="1" ht="83.25" customHeight="1">
      <c r="A683" s="24">
        <v>677</v>
      </c>
      <c r="B683" s="123" t="s">
        <v>851</v>
      </c>
      <c r="C683" s="123" t="s">
        <v>852</v>
      </c>
      <c r="D683" s="35">
        <v>32064547</v>
      </c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>
        <v>30</v>
      </c>
      <c r="S683" s="35"/>
      <c r="T683" s="35"/>
      <c r="U683" s="35"/>
      <c r="V683" s="35"/>
      <c r="W683" s="35"/>
      <c r="X683" s="35"/>
      <c r="Y683" s="35"/>
      <c r="Z683" s="35"/>
      <c r="AA683" s="110">
        <f t="shared" si="133"/>
        <v>30</v>
      </c>
      <c r="AB683" s="35"/>
      <c r="AC683" s="35"/>
      <c r="AD683" s="110">
        <f t="shared" si="134"/>
        <v>0</v>
      </c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110">
        <f t="shared" si="135"/>
        <v>0</v>
      </c>
      <c r="BJ683" s="35"/>
      <c r="BK683" s="35"/>
      <c r="BL683" s="35"/>
      <c r="BM683" s="35"/>
      <c r="BN683" s="35">
        <v>0</v>
      </c>
      <c r="BO683" s="110">
        <f t="shared" si="136"/>
        <v>0</v>
      </c>
      <c r="BP683" s="35"/>
      <c r="BQ683" s="35"/>
      <c r="BR683" s="35"/>
      <c r="BS683" s="35"/>
      <c r="BT683" s="35">
        <v>0</v>
      </c>
      <c r="BU683" s="110">
        <f t="shared" si="137"/>
        <v>0</v>
      </c>
      <c r="BV683" s="35"/>
      <c r="BW683" s="35"/>
      <c r="BX683" s="35">
        <v>0</v>
      </c>
      <c r="BY683" s="110">
        <f t="shared" si="138"/>
        <v>0</v>
      </c>
      <c r="BZ683" s="35">
        <f t="shared" si="142"/>
        <v>30</v>
      </c>
      <c r="CA683" s="35" t="str">
        <f t="shared" si="139"/>
        <v>0</v>
      </c>
      <c r="CB683" s="35" t="str">
        <f t="shared" si="140"/>
        <v>1</v>
      </c>
      <c r="CC683" s="35" t="str">
        <f t="shared" si="141"/>
        <v>0</v>
      </c>
    </row>
    <row r="684" spans="1:81" s="56" customFormat="1" ht="117.75" customHeight="1">
      <c r="A684" s="24">
        <v>678</v>
      </c>
      <c r="B684" s="123" t="s">
        <v>853</v>
      </c>
      <c r="C684" s="123" t="s">
        <v>854</v>
      </c>
      <c r="D684" s="35">
        <v>34880895</v>
      </c>
      <c r="E684" s="35">
        <v>15</v>
      </c>
      <c r="F684" s="35"/>
      <c r="G684" s="35"/>
      <c r="H684" s="35"/>
      <c r="I684" s="35">
        <v>39</v>
      </c>
      <c r="J684" s="35"/>
      <c r="K684" s="35"/>
      <c r="L684" s="35"/>
      <c r="M684" s="35"/>
      <c r="N684" s="35">
        <v>10</v>
      </c>
      <c r="O684" s="35"/>
      <c r="P684" s="35"/>
      <c r="Q684" s="35"/>
      <c r="R684" s="35">
        <v>30</v>
      </c>
      <c r="S684" s="35"/>
      <c r="T684" s="35"/>
      <c r="U684" s="35"/>
      <c r="V684" s="35"/>
      <c r="W684" s="35"/>
      <c r="X684" s="35"/>
      <c r="Y684" s="35"/>
      <c r="Z684" s="35"/>
      <c r="AA684" s="110">
        <f t="shared" si="133"/>
        <v>39</v>
      </c>
      <c r="AB684" s="35"/>
      <c r="AC684" s="35"/>
      <c r="AD684" s="110">
        <f t="shared" si="134"/>
        <v>0</v>
      </c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>
        <v>39</v>
      </c>
      <c r="AQ684" s="35"/>
      <c r="AR684" s="35"/>
      <c r="AS684" s="35"/>
      <c r="AT684" s="35"/>
      <c r="AU684" s="35"/>
      <c r="AV684" s="35"/>
      <c r="AW684" s="35">
        <v>15</v>
      </c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>
        <v>9</v>
      </c>
      <c r="BI684" s="110">
        <f t="shared" si="135"/>
        <v>39</v>
      </c>
      <c r="BJ684" s="35">
        <v>5</v>
      </c>
      <c r="BK684" s="35"/>
      <c r="BL684" s="35"/>
      <c r="BM684" s="35"/>
      <c r="BN684" s="35"/>
      <c r="BO684" s="110">
        <f t="shared" si="136"/>
        <v>5</v>
      </c>
      <c r="BP684" s="35"/>
      <c r="BQ684" s="35"/>
      <c r="BR684" s="35"/>
      <c r="BS684" s="35"/>
      <c r="BT684" s="35">
        <v>0</v>
      </c>
      <c r="BU684" s="110">
        <f t="shared" si="137"/>
        <v>0</v>
      </c>
      <c r="BV684" s="35"/>
      <c r="BW684" s="35"/>
      <c r="BX684" s="35">
        <v>0</v>
      </c>
      <c r="BY684" s="110">
        <f t="shared" si="138"/>
        <v>0</v>
      </c>
      <c r="BZ684" s="35">
        <f t="shared" si="142"/>
        <v>83</v>
      </c>
      <c r="CA684" s="35" t="str">
        <f t="shared" si="139"/>
        <v>1</v>
      </c>
      <c r="CB684" s="35" t="str">
        <f t="shared" si="140"/>
        <v>0</v>
      </c>
      <c r="CC684" s="35" t="str">
        <f t="shared" si="141"/>
        <v>0</v>
      </c>
    </row>
    <row r="685" spans="1:81" s="56" customFormat="1" ht="83.25" customHeight="1">
      <c r="A685" s="24">
        <v>679</v>
      </c>
      <c r="B685" s="123" t="s">
        <v>855</v>
      </c>
      <c r="C685" s="123" t="s">
        <v>856</v>
      </c>
      <c r="D685" s="35">
        <v>13998744</v>
      </c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>
        <v>30</v>
      </c>
      <c r="S685" s="35"/>
      <c r="T685" s="35"/>
      <c r="U685" s="35"/>
      <c r="V685" s="35"/>
      <c r="W685" s="35"/>
      <c r="X685" s="35"/>
      <c r="Y685" s="35"/>
      <c r="Z685" s="35"/>
      <c r="AA685" s="110">
        <f t="shared" si="133"/>
        <v>30</v>
      </c>
      <c r="AB685" s="35"/>
      <c r="AC685" s="35"/>
      <c r="AD685" s="110">
        <f t="shared" si="134"/>
        <v>0</v>
      </c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110">
        <f t="shared" si="135"/>
        <v>0</v>
      </c>
      <c r="BJ685" s="35"/>
      <c r="BK685" s="35"/>
      <c r="BL685" s="35"/>
      <c r="BM685" s="35"/>
      <c r="BN685" s="35">
        <v>0</v>
      </c>
      <c r="BO685" s="110">
        <f t="shared" si="136"/>
        <v>0</v>
      </c>
      <c r="BP685" s="35"/>
      <c r="BQ685" s="35"/>
      <c r="BR685" s="35"/>
      <c r="BS685" s="35"/>
      <c r="BT685" s="35">
        <v>0</v>
      </c>
      <c r="BU685" s="110">
        <f t="shared" si="137"/>
        <v>0</v>
      </c>
      <c r="BV685" s="35"/>
      <c r="BW685" s="35"/>
      <c r="BX685" s="35">
        <v>0</v>
      </c>
      <c r="BY685" s="110">
        <f t="shared" si="138"/>
        <v>0</v>
      </c>
      <c r="BZ685" s="35">
        <f t="shared" si="142"/>
        <v>30</v>
      </c>
      <c r="CA685" s="35" t="str">
        <f t="shared" si="139"/>
        <v>0</v>
      </c>
      <c r="CB685" s="35" t="str">
        <f t="shared" si="140"/>
        <v>1</v>
      </c>
      <c r="CC685" s="35" t="str">
        <f t="shared" si="141"/>
        <v>0</v>
      </c>
    </row>
    <row r="686" spans="1:81" s="55" customFormat="1" ht="83.25" customHeight="1">
      <c r="A686" s="24">
        <v>680</v>
      </c>
      <c r="B686" s="123" t="s">
        <v>857</v>
      </c>
      <c r="C686" s="123" t="s">
        <v>858</v>
      </c>
      <c r="D686" s="35">
        <v>30831069</v>
      </c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>
        <v>30</v>
      </c>
      <c r="S686" s="35"/>
      <c r="T686" s="35"/>
      <c r="U686" s="35"/>
      <c r="V686" s="35"/>
      <c r="W686" s="35"/>
      <c r="X686" s="35"/>
      <c r="Y686" s="35"/>
      <c r="Z686" s="35"/>
      <c r="AA686" s="110">
        <f t="shared" si="133"/>
        <v>30</v>
      </c>
      <c r="AB686" s="35"/>
      <c r="AC686" s="35"/>
      <c r="AD686" s="110">
        <f t="shared" si="134"/>
        <v>0</v>
      </c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110">
        <f t="shared" si="135"/>
        <v>0</v>
      </c>
      <c r="BJ686" s="35"/>
      <c r="BK686" s="35"/>
      <c r="BL686" s="35"/>
      <c r="BM686" s="35"/>
      <c r="BN686" s="35">
        <v>0</v>
      </c>
      <c r="BO686" s="110">
        <f t="shared" si="136"/>
        <v>0</v>
      </c>
      <c r="BP686" s="35"/>
      <c r="BQ686" s="35"/>
      <c r="BR686" s="35"/>
      <c r="BS686" s="35"/>
      <c r="BT686" s="35">
        <v>0</v>
      </c>
      <c r="BU686" s="110">
        <f t="shared" si="137"/>
        <v>0</v>
      </c>
      <c r="BV686" s="35"/>
      <c r="BW686" s="35"/>
      <c r="BX686" s="35">
        <v>0</v>
      </c>
      <c r="BY686" s="110">
        <f t="shared" si="138"/>
        <v>0</v>
      </c>
      <c r="BZ686" s="35">
        <f t="shared" si="142"/>
        <v>30</v>
      </c>
      <c r="CA686" s="35" t="str">
        <f t="shared" si="139"/>
        <v>0</v>
      </c>
      <c r="CB686" s="35" t="str">
        <f t="shared" si="140"/>
        <v>1</v>
      </c>
      <c r="CC686" s="35" t="str">
        <f t="shared" si="141"/>
        <v>0</v>
      </c>
    </row>
    <row r="687" spans="1:81" s="55" customFormat="1" ht="83.25" customHeight="1">
      <c r="A687" s="24">
        <v>681</v>
      </c>
      <c r="B687" s="123" t="s">
        <v>859</v>
      </c>
      <c r="C687" s="123" t="s">
        <v>860</v>
      </c>
      <c r="D687" s="35">
        <v>32054440</v>
      </c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>
        <v>30</v>
      </c>
      <c r="S687" s="35"/>
      <c r="T687" s="35"/>
      <c r="U687" s="35"/>
      <c r="V687" s="35"/>
      <c r="W687" s="35"/>
      <c r="X687" s="35"/>
      <c r="Y687" s="35"/>
      <c r="Z687" s="35"/>
      <c r="AA687" s="110">
        <f t="shared" si="133"/>
        <v>30</v>
      </c>
      <c r="AB687" s="35"/>
      <c r="AC687" s="35"/>
      <c r="AD687" s="110">
        <f t="shared" si="134"/>
        <v>0</v>
      </c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110">
        <f t="shared" si="135"/>
        <v>0</v>
      </c>
      <c r="BJ687" s="35"/>
      <c r="BK687" s="35"/>
      <c r="BL687" s="35"/>
      <c r="BM687" s="35"/>
      <c r="BN687" s="35">
        <v>0</v>
      </c>
      <c r="BO687" s="110">
        <f t="shared" si="136"/>
        <v>0</v>
      </c>
      <c r="BP687" s="35"/>
      <c r="BQ687" s="35"/>
      <c r="BR687" s="35"/>
      <c r="BS687" s="35"/>
      <c r="BT687" s="35">
        <v>0</v>
      </c>
      <c r="BU687" s="110">
        <f t="shared" si="137"/>
        <v>0</v>
      </c>
      <c r="BV687" s="35"/>
      <c r="BW687" s="35"/>
      <c r="BX687" s="35">
        <v>0</v>
      </c>
      <c r="BY687" s="110">
        <f t="shared" si="138"/>
        <v>0</v>
      </c>
      <c r="BZ687" s="35">
        <f t="shared" si="142"/>
        <v>30</v>
      </c>
      <c r="CA687" s="35" t="str">
        <f t="shared" si="139"/>
        <v>0</v>
      </c>
      <c r="CB687" s="35" t="str">
        <f t="shared" si="140"/>
        <v>1</v>
      </c>
      <c r="CC687" s="35" t="str">
        <f t="shared" si="141"/>
        <v>0</v>
      </c>
    </row>
    <row r="688" spans="1:81" s="55" customFormat="1" ht="83.25" customHeight="1">
      <c r="A688" s="24">
        <v>682</v>
      </c>
      <c r="B688" s="123" t="s">
        <v>861</v>
      </c>
      <c r="C688" s="123" t="s">
        <v>862</v>
      </c>
      <c r="D688" s="35">
        <v>39161460</v>
      </c>
      <c r="E688" s="35">
        <v>15</v>
      </c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>
        <v>30</v>
      </c>
      <c r="Q688" s="35"/>
      <c r="R688" s="35">
        <v>30</v>
      </c>
      <c r="S688" s="35"/>
      <c r="T688" s="35"/>
      <c r="U688" s="35"/>
      <c r="V688" s="35"/>
      <c r="W688" s="35"/>
      <c r="X688" s="35"/>
      <c r="Y688" s="35"/>
      <c r="Z688" s="35"/>
      <c r="AA688" s="110">
        <f t="shared" si="133"/>
        <v>30</v>
      </c>
      <c r="AB688" s="35"/>
      <c r="AC688" s="35"/>
      <c r="AD688" s="110">
        <f t="shared" si="134"/>
        <v>0</v>
      </c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110">
        <f t="shared" si="135"/>
        <v>0</v>
      </c>
      <c r="BJ688" s="35"/>
      <c r="BK688" s="35"/>
      <c r="BL688" s="35"/>
      <c r="BM688" s="35"/>
      <c r="BN688" s="35">
        <v>0</v>
      </c>
      <c r="BO688" s="110">
        <f t="shared" si="136"/>
        <v>0</v>
      </c>
      <c r="BP688" s="35"/>
      <c r="BQ688" s="35"/>
      <c r="BR688" s="35"/>
      <c r="BS688" s="35"/>
      <c r="BT688" s="35">
        <v>0</v>
      </c>
      <c r="BU688" s="110">
        <f t="shared" si="137"/>
        <v>0</v>
      </c>
      <c r="BV688" s="35"/>
      <c r="BW688" s="35"/>
      <c r="BX688" s="35">
        <v>0</v>
      </c>
      <c r="BY688" s="110">
        <f t="shared" si="138"/>
        <v>0</v>
      </c>
      <c r="BZ688" s="35">
        <f t="shared" si="142"/>
        <v>30</v>
      </c>
      <c r="CA688" s="35" t="str">
        <f t="shared" si="139"/>
        <v>0</v>
      </c>
      <c r="CB688" s="35" t="str">
        <f t="shared" si="140"/>
        <v>1</v>
      </c>
      <c r="CC688" s="35" t="str">
        <f t="shared" si="141"/>
        <v>0</v>
      </c>
    </row>
    <row r="689" spans="1:81" s="55" customFormat="1" ht="83.25" customHeight="1">
      <c r="A689" s="24">
        <v>683</v>
      </c>
      <c r="B689" s="123" t="s">
        <v>863</v>
      </c>
      <c r="C689" s="123" t="s">
        <v>864</v>
      </c>
      <c r="D689" s="35">
        <v>34113056</v>
      </c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>
        <v>30</v>
      </c>
      <c r="S689" s="35"/>
      <c r="T689" s="35"/>
      <c r="U689" s="35"/>
      <c r="V689" s="35"/>
      <c r="W689" s="35"/>
      <c r="X689" s="35"/>
      <c r="Y689" s="35"/>
      <c r="Z689" s="35"/>
      <c r="AA689" s="110">
        <f t="shared" si="133"/>
        <v>30</v>
      </c>
      <c r="AB689" s="35"/>
      <c r="AC689" s="35"/>
      <c r="AD689" s="110">
        <f t="shared" si="134"/>
        <v>0</v>
      </c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110">
        <f t="shared" si="135"/>
        <v>0</v>
      </c>
      <c r="BJ689" s="35"/>
      <c r="BK689" s="35"/>
      <c r="BL689" s="35"/>
      <c r="BM689" s="35"/>
      <c r="BN689" s="35">
        <v>0</v>
      </c>
      <c r="BO689" s="110">
        <f t="shared" si="136"/>
        <v>0</v>
      </c>
      <c r="BP689" s="35"/>
      <c r="BQ689" s="35"/>
      <c r="BR689" s="35"/>
      <c r="BS689" s="35"/>
      <c r="BT689" s="35">
        <v>0</v>
      </c>
      <c r="BU689" s="110">
        <f t="shared" si="137"/>
        <v>0</v>
      </c>
      <c r="BV689" s="35"/>
      <c r="BW689" s="35"/>
      <c r="BX689" s="35">
        <v>0</v>
      </c>
      <c r="BY689" s="110">
        <f t="shared" si="138"/>
        <v>0</v>
      </c>
      <c r="BZ689" s="35">
        <f t="shared" si="142"/>
        <v>30</v>
      </c>
      <c r="CA689" s="35" t="str">
        <f t="shared" si="139"/>
        <v>0</v>
      </c>
      <c r="CB689" s="35" t="str">
        <f t="shared" si="140"/>
        <v>1</v>
      </c>
      <c r="CC689" s="35" t="str">
        <f t="shared" si="141"/>
        <v>0</v>
      </c>
    </row>
    <row r="690" spans="1:81" s="55" customFormat="1" ht="83.25" customHeight="1">
      <c r="A690" s="24">
        <v>684</v>
      </c>
      <c r="B690" s="123" t="s">
        <v>865</v>
      </c>
      <c r="C690" s="123" t="s">
        <v>866</v>
      </c>
      <c r="D690" s="35">
        <v>31787346</v>
      </c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>
        <v>30</v>
      </c>
      <c r="S690" s="35"/>
      <c r="T690" s="35"/>
      <c r="U690" s="35"/>
      <c r="V690" s="35"/>
      <c r="W690" s="35"/>
      <c r="X690" s="35"/>
      <c r="Y690" s="35"/>
      <c r="Z690" s="35"/>
      <c r="AA690" s="110">
        <f t="shared" si="133"/>
        <v>30</v>
      </c>
      <c r="AB690" s="35"/>
      <c r="AC690" s="35"/>
      <c r="AD690" s="110">
        <f t="shared" si="134"/>
        <v>0</v>
      </c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110">
        <f t="shared" si="135"/>
        <v>0</v>
      </c>
      <c r="BJ690" s="35"/>
      <c r="BK690" s="35"/>
      <c r="BL690" s="35"/>
      <c r="BM690" s="35"/>
      <c r="BN690" s="35">
        <v>0</v>
      </c>
      <c r="BO690" s="110">
        <f t="shared" si="136"/>
        <v>0</v>
      </c>
      <c r="BP690" s="35"/>
      <c r="BQ690" s="35"/>
      <c r="BR690" s="35"/>
      <c r="BS690" s="35"/>
      <c r="BT690" s="35">
        <v>0</v>
      </c>
      <c r="BU690" s="110">
        <f t="shared" si="137"/>
        <v>0</v>
      </c>
      <c r="BV690" s="35"/>
      <c r="BW690" s="35"/>
      <c r="BX690" s="35">
        <v>0</v>
      </c>
      <c r="BY690" s="110">
        <f t="shared" si="138"/>
        <v>0</v>
      </c>
      <c r="BZ690" s="35">
        <f t="shared" si="142"/>
        <v>30</v>
      </c>
      <c r="CA690" s="35" t="str">
        <f t="shared" si="139"/>
        <v>0</v>
      </c>
      <c r="CB690" s="35" t="str">
        <f t="shared" si="140"/>
        <v>1</v>
      </c>
      <c r="CC690" s="35" t="str">
        <f t="shared" si="141"/>
        <v>0</v>
      </c>
    </row>
    <row r="691" spans="1:81" s="55" customFormat="1" ht="83.25" customHeight="1">
      <c r="A691" s="24">
        <v>685</v>
      </c>
      <c r="B691" s="123" t="s">
        <v>867</v>
      </c>
      <c r="C691" s="123" t="s">
        <v>868</v>
      </c>
      <c r="D691" s="35">
        <v>40528633</v>
      </c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>
        <v>30</v>
      </c>
      <c r="S691" s="35"/>
      <c r="T691" s="35"/>
      <c r="U691" s="35"/>
      <c r="V691" s="35"/>
      <c r="W691" s="35"/>
      <c r="X691" s="35"/>
      <c r="Y691" s="35"/>
      <c r="Z691" s="35"/>
      <c r="AA691" s="110">
        <f t="shared" si="133"/>
        <v>30</v>
      </c>
      <c r="AB691" s="35"/>
      <c r="AC691" s="35"/>
      <c r="AD691" s="110">
        <f t="shared" si="134"/>
        <v>0</v>
      </c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110">
        <f t="shared" si="135"/>
        <v>0</v>
      </c>
      <c r="BJ691" s="35"/>
      <c r="BK691" s="35"/>
      <c r="BL691" s="35"/>
      <c r="BM691" s="35"/>
      <c r="BN691" s="35">
        <v>0</v>
      </c>
      <c r="BO691" s="110">
        <f t="shared" si="136"/>
        <v>0</v>
      </c>
      <c r="BP691" s="35"/>
      <c r="BQ691" s="35"/>
      <c r="BR691" s="35"/>
      <c r="BS691" s="35"/>
      <c r="BT691" s="35">
        <v>0</v>
      </c>
      <c r="BU691" s="110">
        <f t="shared" si="137"/>
        <v>0</v>
      </c>
      <c r="BV691" s="35"/>
      <c r="BW691" s="35"/>
      <c r="BX691" s="35">
        <v>0</v>
      </c>
      <c r="BY691" s="110">
        <f t="shared" si="138"/>
        <v>0</v>
      </c>
      <c r="BZ691" s="35">
        <f t="shared" si="142"/>
        <v>30</v>
      </c>
      <c r="CA691" s="35" t="str">
        <f t="shared" si="139"/>
        <v>0</v>
      </c>
      <c r="CB691" s="35" t="str">
        <f t="shared" si="140"/>
        <v>1</v>
      </c>
      <c r="CC691" s="35" t="str">
        <f t="shared" si="141"/>
        <v>0</v>
      </c>
    </row>
    <row r="692" spans="1:81" s="55" customFormat="1" ht="83.25" customHeight="1">
      <c r="A692" s="24">
        <v>686</v>
      </c>
      <c r="B692" s="123" t="s">
        <v>869</v>
      </c>
      <c r="C692" s="123" t="s">
        <v>870</v>
      </c>
      <c r="D692" s="35">
        <v>37186106</v>
      </c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>
        <v>30</v>
      </c>
      <c r="S692" s="35"/>
      <c r="T692" s="35"/>
      <c r="U692" s="35"/>
      <c r="V692" s="35"/>
      <c r="W692" s="35"/>
      <c r="X692" s="35"/>
      <c r="Y692" s="35"/>
      <c r="Z692" s="35"/>
      <c r="AA692" s="110">
        <f t="shared" si="133"/>
        <v>30</v>
      </c>
      <c r="AB692" s="35"/>
      <c r="AC692" s="35"/>
      <c r="AD692" s="110">
        <f t="shared" si="134"/>
        <v>0</v>
      </c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110">
        <f t="shared" si="135"/>
        <v>0</v>
      </c>
      <c r="BJ692" s="35"/>
      <c r="BK692" s="35"/>
      <c r="BL692" s="35"/>
      <c r="BM692" s="35"/>
      <c r="BN692" s="35">
        <v>0</v>
      </c>
      <c r="BO692" s="110">
        <f t="shared" si="136"/>
        <v>0</v>
      </c>
      <c r="BP692" s="35"/>
      <c r="BQ692" s="35"/>
      <c r="BR692" s="35"/>
      <c r="BS692" s="35"/>
      <c r="BT692" s="35">
        <v>0</v>
      </c>
      <c r="BU692" s="110">
        <f t="shared" si="137"/>
        <v>0</v>
      </c>
      <c r="BV692" s="35"/>
      <c r="BW692" s="35"/>
      <c r="BX692" s="35">
        <v>0</v>
      </c>
      <c r="BY692" s="110">
        <f t="shared" si="138"/>
        <v>0</v>
      </c>
      <c r="BZ692" s="35">
        <f t="shared" si="142"/>
        <v>30</v>
      </c>
      <c r="CA692" s="35" t="str">
        <f t="shared" si="139"/>
        <v>0</v>
      </c>
      <c r="CB692" s="35" t="str">
        <f t="shared" si="140"/>
        <v>1</v>
      </c>
      <c r="CC692" s="35" t="str">
        <f t="shared" si="141"/>
        <v>0</v>
      </c>
    </row>
    <row r="693" spans="1:81" s="55" customFormat="1" ht="83.25" customHeight="1">
      <c r="A693" s="24">
        <v>687</v>
      </c>
      <c r="B693" s="123" t="s">
        <v>871</v>
      </c>
      <c r="C693" s="123" t="s">
        <v>872</v>
      </c>
      <c r="D693" s="35">
        <v>40266385</v>
      </c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>
        <v>30</v>
      </c>
      <c r="S693" s="35"/>
      <c r="T693" s="35"/>
      <c r="U693" s="35"/>
      <c r="V693" s="35"/>
      <c r="W693" s="35"/>
      <c r="X693" s="35"/>
      <c r="Y693" s="35"/>
      <c r="Z693" s="35"/>
      <c r="AA693" s="110">
        <f t="shared" si="133"/>
        <v>30</v>
      </c>
      <c r="AB693" s="35"/>
      <c r="AC693" s="35"/>
      <c r="AD693" s="110">
        <f t="shared" si="134"/>
        <v>0</v>
      </c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110">
        <f t="shared" si="135"/>
        <v>0</v>
      </c>
      <c r="BJ693" s="35"/>
      <c r="BK693" s="35"/>
      <c r="BL693" s="35"/>
      <c r="BM693" s="35"/>
      <c r="BN693" s="35">
        <v>0</v>
      </c>
      <c r="BO693" s="110">
        <f t="shared" si="136"/>
        <v>0</v>
      </c>
      <c r="BP693" s="35"/>
      <c r="BQ693" s="35"/>
      <c r="BR693" s="35"/>
      <c r="BS693" s="35"/>
      <c r="BT693" s="35">
        <v>0</v>
      </c>
      <c r="BU693" s="110">
        <f t="shared" si="137"/>
        <v>0</v>
      </c>
      <c r="BV693" s="35"/>
      <c r="BW693" s="35"/>
      <c r="BX693" s="35">
        <v>0</v>
      </c>
      <c r="BY693" s="110">
        <f t="shared" si="138"/>
        <v>0</v>
      </c>
      <c r="BZ693" s="35">
        <f t="shared" si="142"/>
        <v>30</v>
      </c>
      <c r="CA693" s="35" t="str">
        <f t="shared" si="139"/>
        <v>0</v>
      </c>
      <c r="CB693" s="35" t="str">
        <f t="shared" si="140"/>
        <v>1</v>
      </c>
      <c r="CC693" s="35" t="str">
        <f t="shared" si="141"/>
        <v>0</v>
      </c>
    </row>
    <row r="694" spans="1:81" s="55" customFormat="1" ht="83.25" customHeight="1">
      <c r="A694" s="24">
        <v>688</v>
      </c>
      <c r="B694" s="123" t="s">
        <v>873</v>
      </c>
      <c r="C694" s="123" t="s">
        <v>874</v>
      </c>
      <c r="D694" s="35">
        <v>34743542</v>
      </c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>
        <v>30</v>
      </c>
      <c r="S694" s="35"/>
      <c r="T694" s="35"/>
      <c r="U694" s="35"/>
      <c r="V694" s="35"/>
      <c r="W694" s="35"/>
      <c r="X694" s="35"/>
      <c r="Y694" s="35"/>
      <c r="Z694" s="35"/>
      <c r="AA694" s="110">
        <f t="shared" si="133"/>
        <v>30</v>
      </c>
      <c r="AB694" s="35"/>
      <c r="AC694" s="35"/>
      <c r="AD694" s="110">
        <f t="shared" si="134"/>
        <v>0</v>
      </c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110">
        <f t="shared" si="135"/>
        <v>0</v>
      </c>
      <c r="BJ694" s="35"/>
      <c r="BK694" s="35"/>
      <c r="BL694" s="35"/>
      <c r="BM694" s="35"/>
      <c r="BN694" s="35">
        <v>0</v>
      </c>
      <c r="BO694" s="110">
        <f t="shared" si="136"/>
        <v>0</v>
      </c>
      <c r="BP694" s="35"/>
      <c r="BQ694" s="35"/>
      <c r="BR694" s="35"/>
      <c r="BS694" s="35"/>
      <c r="BT694" s="35">
        <v>0</v>
      </c>
      <c r="BU694" s="110">
        <f t="shared" si="137"/>
        <v>0</v>
      </c>
      <c r="BV694" s="35"/>
      <c r="BW694" s="35"/>
      <c r="BX694" s="35">
        <v>0</v>
      </c>
      <c r="BY694" s="110">
        <f t="shared" si="138"/>
        <v>0</v>
      </c>
      <c r="BZ694" s="35">
        <f t="shared" si="142"/>
        <v>30</v>
      </c>
      <c r="CA694" s="35" t="str">
        <f t="shared" si="139"/>
        <v>0</v>
      </c>
      <c r="CB694" s="35" t="str">
        <f t="shared" si="140"/>
        <v>1</v>
      </c>
      <c r="CC694" s="35" t="str">
        <f t="shared" si="141"/>
        <v>0</v>
      </c>
    </row>
    <row r="695" spans="1:81" s="55" customFormat="1" ht="83.25" customHeight="1">
      <c r="A695" s="24">
        <v>689</v>
      </c>
      <c r="B695" s="123" t="s">
        <v>875</v>
      </c>
      <c r="C695" s="123" t="s">
        <v>876</v>
      </c>
      <c r="D695" s="35">
        <v>37524618</v>
      </c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>
        <v>30</v>
      </c>
      <c r="S695" s="35"/>
      <c r="T695" s="35"/>
      <c r="U695" s="35"/>
      <c r="V695" s="35"/>
      <c r="W695" s="35"/>
      <c r="X695" s="35"/>
      <c r="Y695" s="35"/>
      <c r="Z695" s="35"/>
      <c r="AA695" s="110">
        <f t="shared" si="133"/>
        <v>30</v>
      </c>
      <c r="AB695" s="35"/>
      <c r="AC695" s="35"/>
      <c r="AD695" s="110">
        <f t="shared" si="134"/>
        <v>0</v>
      </c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110">
        <f t="shared" si="135"/>
        <v>0</v>
      </c>
      <c r="BJ695" s="35"/>
      <c r="BK695" s="35"/>
      <c r="BL695" s="35"/>
      <c r="BM695" s="35"/>
      <c r="BN695" s="35">
        <v>0</v>
      </c>
      <c r="BO695" s="110">
        <f t="shared" si="136"/>
        <v>0</v>
      </c>
      <c r="BP695" s="35"/>
      <c r="BQ695" s="35"/>
      <c r="BR695" s="35"/>
      <c r="BS695" s="35"/>
      <c r="BT695" s="35">
        <v>0</v>
      </c>
      <c r="BU695" s="110">
        <f t="shared" si="137"/>
        <v>0</v>
      </c>
      <c r="BV695" s="35"/>
      <c r="BW695" s="35"/>
      <c r="BX695" s="35">
        <v>0</v>
      </c>
      <c r="BY695" s="110">
        <f t="shared" si="138"/>
        <v>0</v>
      </c>
      <c r="BZ695" s="35">
        <f t="shared" si="142"/>
        <v>30</v>
      </c>
      <c r="CA695" s="35" t="str">
        <f t="shared" si="139"/>
        <v>0</v>
      </c>
      <c r="CB695" s="35" t="str">
        <f t="shared" si="140"/>
        <v>1</v>
      </c>
      <c r="CC695" s="35" t="str">
        <f t="shared" si="141"/>
        <v>0</v>
      </c>
    </row>
    <row r="696" spans="1:81" s="55" customFormat="1" ht="83.25" customHeight="1">
      <c r="A696" s="24">
        <v>690</v>
      </c>
      <c r="B696" s="123" t="s">
        <v>877</v>
      </c>
      <c r="C696" s="123" t="s">
        <v>0</v>
      </c>
      <c r="D696" s="35">
        <v>32779823</v>
      </c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>
        <v>30</v>
      </c>
      <c r="S696" s="35"/>
      <c r="T696" s="35"/>
      <c r="U696" s="35"/>
      <c r="V696" s="35"/>
      <c r="W696" s="35"/>
      <c r="X696" s="35"/>
      <c r="Y696" s="35"/>
      <c r="Z696" s="35"/>
      <c r="AA696" s="110">
        <f t="shared" si="133"/>
        <v>30</v>
      </c>
      <c r="AB696" s="35"/>
      <c r="AC696" s="35"/>
      <c r="AD696" s="110">
        <f t="shared" si="134"/>
        <v>0</v>
      </c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110">
        <f t="shared" si="135"/>
        <v>0</v>
      </c>
      <c r="BJ696" s="35"/>
      <c r="BK696" s="35"/>
      <c r="BL696" s="35"/>
      <c r="BM696" s="35"/>
      <c r="BN696" s="35">
        <v>0</v>
      </c>
      <c r="BO696" s="110">
        <f t="shared" si="136"/>
        <v>0</v>
      </c>
      <c r="BP696" s="35"/>
      <c r="BQ696" s="35"/>
      <c r="BR696" s="35"/>
      <c r="BS696" s="35"/>
      <c r="BT696" s="35">
        <v>0</v>
      </c>
      <c r="BU696" s="110">
        <f t="shared" si="137"/>
        <v>0</v>
      </c>
      <c r="BV696" s="35"/>
      <c r="BW696" s="35"/>
      <c r="BX696" s="35">
        <v>0</v>
      </c>
      <c r="BY696" s="110">
        <f t="shared" si="138"/>
        <v>0</v>
      </c>
      <c r="BZ696" s="35">
        <f t="shared" si="142"/>
        <v>30</v>
      </c>
      <c r="CA696" s="35" t="str">
        <f t="shared" si="139"/>
        <v>0</v>
      </c>
      <c r="CB696" s="35" t="str">
        <f t="shared" si="140"/>
        <v>1</v>
      </c>
      <c r="CC696" s="35" t="str">
        <f t="shared" si="141"/>
        <v>0</v>
      </c>
    </row>
    <row r="697" spans="1:81" s="55" customFormat="1" ht="83.25" customHeight="1">
      <c r="A697" s="24">
        <v>691</v>
      </c>
      <c r="B697" s="123" t="s">
        <v>1</v>
      </c>
      <c r="C697" s="123" t="s">
        <v>2</v>
      </c>
      <c r="D697" s="35">
        <v>35743098</v>
      </c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>
        <v>30</v>
      </c>
      <c r="S697" s="35"/>
      <c r="T697" s="35"/>
      <c r="U697" s="35"/>
      <c r="V697" s="35"/>
      <c r="W697" s="35"/>
      <c r="X697" s="35"/>
      <c r="Y697" s="35"/>
      <c r="Z697" s="35"/>
      <c r="AA697" s="110">
        <f t="shared" si="133"/>
        <v>30</v>
      </c>
      <c r="AB697" s="35"/>
      <c r="AC697" s="35"/>
      <c r="AD697" s="110">
        <f t="shared" si="134"/>
        <v>0</v>
      </c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110">
        <f t="shared" si="135"/>
        <v>0</v>
      </c>
      <c r="BJ697" s="35"/>
      <c r="BK697" s="35"/>
      <c r="BL697" s="35"/>
      <c r="BM697" s="35"/>
      <c r="BN697" s="35">
        <v>0</v>
      </c>
      <c r="BO697" s="110">
        <f t="shared" si="136"/>
        <v>0</v>
      </c>
      <c r="BP697" s="35"/>
      <c r="BQ697" s="35"/>
      <c r="BR697" s="35"/>
      <c r="BS697" s="35"/>
      <c r="BT697" s="35">
        <v>0</v>
      </c>
      <c r="BU697" s="110">
        <f t="shared" si="137"/>
        <v>0</v>
      </c>
      <c r="BV697" s="35"/>
      <c r="BW697" s="35"/>
      <c r="BX697" s="35">
        <v>0</v>
      </c>
      <c r="BY697" s="110">
        <f t="shared" si="138"/>
        <v>0</v>
      </c>
      <c r="BZ697" s="35">
        <f t="shared" si="142"/>
        <v>30</v>
      </c>
      <c r="CA697" s="35" t="str">
        <f t="shared" si="139"/>
        <v>0</v>
      </c>
      <c r="CB697" s="35" t="str">
        <f t="shared" si="140"/>
        <v>1</v>
      </c>
      <c r="CC697" s="35" t="str">
        <f t="shared" si="141"/>
        <v>0</v>
      </c>
    </row>
    <row r="698" spans="1:81" s="56" customFormat="1" ht="83.25" customHeight="1">
      <c r="A698" s="24">
        <v>692</v>
      </c>
      <c r="B698" s="123" t="s">
        <v>3</v>
      </c>
      <c r="C698" s="123" t="s">
        <v>4</v>
      </c>
      <c r="D698" s="35">
        <v>40816953</v>
      </c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>
        <v>30</v>
      </c>
      <c r="S698" s="35"/>
      <c r="T698" s="35"/>
      <c r="U698" s="35"/>
      <c r="V698" s="35"/>
      <c r="W698" s="35"/>
      <c r="X698" s="35"/>
      <c r="Y698" s="35"/>
      <c r="Z698" s="35"/>
      <c r="AA698" s="110">
        <f t="shared" si="133"/>
        <v>30</v>
      </c>
      <c r="AB698" s="35"/>
      <c r="AC698" s="35"/>
      <c r="AD698" s="110">
        <f t="shared" si="134"/>
        <v>0</v>
      </c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110">
        <f t="shared" si="135"/>
        <v>0</v>
      </c>
      <c r="BJ698" s="35"/>
      <c r="BK698" s="35"/>
      <c r="BL698" s="35"/>
      <c r="BM698" s="35"/>
      <c r="BN698" s="35">
        <v>0</v>
      </c>
      <c r="BO698" s="110">
        <f t="shared" si="136"/>
        <v>0</v>
      </c>
      <c r="BP698" s="35"/>
      <c r="BQ698" s="35"/>
      <c r="BR698" s="35"/>
      <c r="BS698" s="35"/>
      <c r="BT698" s="35">
        <v>0</v>
      </c>
      <c r="BU698" s="110">
        <f t="shared" si="137"/>
        <v>0</v>
      </c>
      <c r="BV698" s="35"/>
      <c r="BW698" s="35"/>
      <c r="BX698" s="35">
        <v>0</v>
      </c>
      <c r="BY698" s="110">
        <f t="shared" si="138"/>
        <v>0</v>
      </c>
      <c r="BZ698" s="35">
        <f t="shared" si="142"/>
        <v>30</v>
      </c>
      <c r="CA698" s="35" t="str">
        <f t="shared" si="139"/>
        <v>0</v>
      </c>
      <c r="CB698" s="35" t="str">
        <f t="shared" si="140"/>
        <v>1</v>
      </c>
      <c r="CC698" s="35" t="str">
        <f t="shared" si="141"/>
        <v>0</v>
      </c>
    </row>
    <row r="699" spans="1:81" s="56" customFormat="1" ht="83.25" customHeight="1">
      <c r="A699" s="24">
        <v>693</v>
      </c>
      <c r="B699" s="123" t="s">
        <v>5</v>
      </c>
      <c r="C699" s="123" t="s">
        <v>6</v>
      </c>
      <c r="D699" s="35">
        <v>39438987</v>
      </c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>
        <v>30</v>
      </c>
      <c r="S699" s="35"/>
      <c r="T699" s="35"/>
      <c r="U699" s="35"/>
      <c r="V699" s="35"/>
      <c r="W699" s="35"/>
      <c r="X699" s="35"/>
      <c r="Y699" s="35"/>
      <c r="Z699" s="35"/>
      <c r="AA699" s="110">
        <f t="shared" si="133"/>
        <v>30</v>
      </c>
      <c r="AB699" s="35"/>
      <c r="AC699" s="35"/>
      <c r="AD699" s="110">
        <f t="shared" si="134"/>
        <v>0</v>
      </c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110">
        <f t="shared" si="135"/>
        <v>0</v>
      </c>
      <c r="BJ699" s="35"/>
      <c r="BK699" s="35"/>
      <c r="BL699" s="35"/>
      <c r="BM699" s="35"/>
      <c r="BN699" s="35">
        <v>0</v>
      </c>
      <c r="BO699" s="110">
        <f t="shared" si="136"/>
        <v>0</v>
      </c>
      <c r="BP699" s="35"/>
      <c r="BQ699" s="35"/>
      <c r="BR699" s="35"/>
      <c r="BS699" s="35"/>
      <c r="BT699" s="35">
        <v>0</v>
      </c>
      <c r="BU699" s="110">
        <f t="shared" si="137"/>
        <v>0</v>
      </c>
      <c r="BV699" s="35"/>
      <c r="BW699" s="35"/>
      <c r="BX699" s="35">
        <v>0</v>
      </c>
      <c r="BY699" s="110">
        <f t="shared" si="138"/>
        <v>0</v>
      </c>
      <c r="BZ699" s="35">
        <f t="shared" si="142"/>
        <v>30</v>
      </c>
      <c r="CA699" s="35" t="str">
        <f t="shared" si="139"/>
        <v>0</v>
      </c>
      <c r="CB699" s="35" t="str">
        <f t="shared" si="140"/>
        <v>1</v>
      </c>
      <c r="CC699" s="35" t="str">
        <f t="shared" si="141"/>
        <v>0</v>
      </c>
    </row>
    <row r="700" spans="1:81" s="56" customFormat="1" ht="83.25" customHeight="1">
      <c r="A700" s="24">
        <v>694</v>
      </c>
      <c r="B700" s="123" t="s">
        <v>7</v>
      </c>
      <c r="C700" s="123" t="s">
        <v>8</v>
      </c>
      <c r="D700" s="35">
        <v>39533493</v>
      </c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>
        <v>30</v>
      </c>
      <c r="S700" s="35"/>
      <c r="T700" s="35"/>
      <c r="U700" s="35"/>
      <c r="V700" s="35"/>
      <c r="W700" s="35"/>
      <c r="X700" s="35"/>
      <c r="Y700" s="35"/>
      <c r="Z700" s="35"/>
      <c r="AA700" s="110">
        <f t="shared" si="133"/>
        <v>30</v>
      </c>
      <c r="AB700" s="35"/>
      <c r="AC700" s="35"/>
      <c r="AD700" s="110">
        <f t="shared" si="134"/>
        <v>0</v>
      </c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110">
        <f t="shared" si="135"/>
        <v>0</v>
      </c>
      <c r="BJ700" s="35"/>
      <c r="BK700" s="35"/>
      <c r="BL700" s="35"/>
      <c r="BM700" s="35"/>
      <c r="BN700" s="35">
        <v>0</v>
      </c>
      <c r="BO700" s="110">
        <f t="shared" si="136"/>
        <v>0</v>
      </c>
      <c r="BP700" s="35"/>
      <c r="BQ700" s="35"/>
      <c r="BR700" s="35"/>
      <c r="BS700" s="35"/>
      <c r="BT700" s="35">
        <v>0</v>
      </c>
      <c r="BU700" s="110">
        <f t="shared" si="137"/>
        <v>0</v>
      </c>
      <c r="BV700" s="35"/>
      <c r="BW700" s="35"/>
      <c r="BX700" s="35">
        <v>0</v>
      </c>
      <c r="BY700" s="110">
        <f t="shared" si="138"/>
        <v>0</v>
      </c>
      <c r="BZ700" s="35">
        <f t="shared" si="142"/>
        <v>30</v>
      </c>
      <c r="CA700" s="35" t="str">
        <f t="shared" si="139"/>
        <v>0</v>
      </c>
      <c r="CB700" s="35" t="str">
        <f t="shared" si="140"/>
        <v>1</v>
      </c>
      <c r="CC700" s="35" t="str">
        <f t="shared" si="141"/>
        <v>0</v>
      </c>
    </row>
    <row r="701" spans="1:81" s="56" customFormat="1" ht="83.25" customHeight="1">
      <c r="A701" s="24">
        <v>695</v>
      </c>
      <c r="B701" s="123" t="s">
        <v>9</v>
      </c>
      <c r="C701" s="123" t="s">
        <v>10</v>
      </c>
      <c r="D701" s="35">
        <v>30497500</v>
      </c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>
        <v>30</v>
      </c>
      <c r="S701" s="35"/>
      <c r="T701" s="35"/>
      <c r="U701" s="35"/>
      <c r="V701" s="35"/>
      <c r="W701" s="35"/>
      <c r="X701" s="35"/>
      <c r="Y701" s="35"/>
      <c r="Z701" s="35"/>
      <c r="AA701" s="110">
        <f t="shared" si="133"/>
        <v>30</v>
      </c>
      <c r="AB701" s="35"/>
      <c r="AC701" s="35"/>
      <c r="AD701" s="110">
        <f t="shared" si="134"/>
        <v>0</v>
      </c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110">
        <f t="shared" si="135"/>
        <v>0</v>
      </c>
      <c r="BJ701" s="35"/>
      <c r="BK701" s="35"/>
      <c r="BL701" s="35"/>
      <c r="BM701" s="35"/>
      <c r="BN701" s="35">
        <v>0</v>
      </c>
      <c r="BO701" s="110">
        <f t="shared" si="136"/>
        <v>0</v>
      </c>
      <c r="BP701" s="35"/>
      <c r="BQ701" s="35"/>
      <c r="BR701" s="35"/>
      <c r="BS701" s="35"/>
      <c r="BT701" s="35">
        <v>0</v>
      </c>
      <c r="BU701" s="110">
        <f t="shared" si="137"/>
        <v>0</v>
      </c>
      <c r="BV701" s="35"/>
      <c r="BW701" s="35"/>
      <c r="BX701" s="35">
        <v>0</v>
      </c>
      <c r="BY701" s="110">
        <f t="shared" si="138"/>
        <v>0</v>
      </c>
      <c r="BZ701" s="35">
        <f t="shared" si="142"/>
        <v>30</v>
      </c>
      <c r="CA701" s="35" t="str">
        <f t="shared" si="139"/>
        <v>0</v>
      </c>
      <c r="CB701" s="35" t="str">
        <f t="shared" si="140"/>
        <v>1</v>
      </c>
      <c r="CC701" s="35" t="str">
        <f t="shared" si="141"/>
        <v>0</v>
      </c>
    </row>
    <row r="702" spans="1:81" s="56" customFormat="1" ht="83.25" customHeight="1">
      <c r="A702" s="24">
        <v>696</v>
      </c>
      <c r="B702" s="123" t="s">
        <v>11</v>
      </c>
      <c r="C702" s="123" t="s">
        <v>12</v>
      </c>
      <c r="D702" s="35">
        <v>33079140</v>
      </c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>
        <v>30</v>
      </c>
      <c r="S702" s="35"/>
      <c r="T702" s="35"/>
      <c r="U702" s="35"/>
      <c r="V702" s="35"/>
      <c r="W702" s="35"/>
      <c r="X702" s="35"/>
      <c r="Y702" s="35"/>
      <c r="Z702" s="35"/>
      <c r="AA702" s="110">
        <f t="shared" si="133"/>
        <v>30</v>
      </c>
      <c r="AB702" s="35"/>
      <c r="AC702" s="35"/>
      <c r="AD702" s="110">
        <f t="shared" si="134"/>
        <v>0</v>
      </c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110">
        <v>5</v>
      </c>
      <c r="BJ702" s="35"/>
      <c r="BK702" s="35"/>
      <c r="BL702" s="35"/>
      <c r="BM702" s="35"/>
      <c r="BN702" s="35">
        <v>0</v>
      </c>
      <c r="BO702" s="110">
        <f t="shared" si="136"/>
        <v>0</v>
      </c>
      <c r="BP702" s="35"/>
      <c r="BQ702" s="35"/>
      <c r="BR702" s="35"/>
      <c r="BS702" s="35"/>
      <c r="BT702" s="35">
        <v>0</v>
      </c>
      <c r="BU702" s="110">
        <f t="shared" si="137"/>
        <v>0</v>
      </c>
      <c r="BV702" s="35"/>
      <c r="BW702" s="35"/>
      <c r="BX702" s="35">
        <v>0</v>
      </c>
      <c r="BY702" s="110">
        <f t="shared" si="138"/>
        <v>0</v>
      </c>
      <c r="BZ702" s="35">
        <f t="shared" si="142"/>
        <v>35</v>
      </c>
      <c r="CA702" s="35" t="str">
        <f t="shared" si="139"/>
        <v>0</v>
      </c>
      <c r="CB702" s="35" t="str">
        <f t="shared" si="140"/>
        <v>1</v>
      </c>
      <c r="CC702" s="35" t="str">
        <f t="shared" si="141"/>
        <v>0</v>
      </c>
    </row>
    <row r="703" spans="1:81" s="56" customFormat="1" ht="83.25" customHeight="1">
      <c r="A703" s="24">
        <v>697</v>
      </c>
      <c r="B703" s="123" t="s">
        <v>13</v>
      </c>
      <c r="C703" s="123" t="s">
        <v>14</v>
      </c>
      <c r="D703" s="35">
        <v>39011292</v>
      </c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>
        <v>30</v>
      </c>
      <c r="S703" s="35"/>
      <c r="T703" s="35"/>
      <c r="U703" s="35"/>
      <c r="V703" s="35"/>
      <c r="W703" s="35"/>
      <c r="X703" s="35"/>
      <c r="Y703" s="35"/>
      <c r="Z703" s="35"/>
      <c r="AA703" s="110">
        <f t="shared" si="133"/>
        <v>30</v>
      </c>
      <c r="AB703" s="35"/>
      <c r="AC703" s="35"/>
      <c r="AD703" s="110">
        <f t="shared" si="134"/>
        <v>0</v>
      </c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110">
        <f t="shared" si="135"/>
        <v>0</v>
      </c>
      <c r="BJ703" s="35"/>
      <c r="BK703" s="35"/>
      <c r="BL703" s="35"/>
      <c r="BM703" s="35"/>
      <c r="BN703" s="35">
        <v>0</v>
      </c>
      <c r="BO703" s="110">
        <f t="shared" si="136"/>
        <v>0</v>
      </c>
      <c r="BP703" s="35"/>
      <c r="BQ703" s="35"/>
      <c r="BR703" s="35"/>
      <c r="BS703" s="35"/>
      <c r="BT703" s="35">
        <v>0</v>
      </c>
      <c r="BU703" s="110">
        <f t="shared" si="137"/>
        <v>0</v>
      </c>
      <c r="BV703" s="35"/>
      <c r="BW703" s="35"/>
      <c r="BX703" s="35">
        <v>0</v>
      </c>
      <c r="BY703" s="110">
        <f t="shared" si="138"/>
        <v>0</v>
      </c>
      <c r="BZ703" s="35">
        <f t="shared" si="142"/>
        <v>30</v>
      </c>
      <c r="CA703" s="35" t="str">
        <f t="shared" si="139"/>
        <v>0</v>
      </c>
      <c r="CB703" s="35" t="str">
        <f t="shared" si="140"/>
        <v>1</v>
      </c>
      <c r="CC703" s="35" t="str">
        <f t="shared" si="141"/>
        <v>0</v>
      </c>
    </row>
    <row r="704" spans="1:81" s="56" customFormat="1" ht="83.25" customHeight="1">
      <c r="A704" s="24">
        <v>698</v>
      </c>
      <c r="B704" s="123" t="s">
        <v>15</v>
      </c>
      <c r="C704" s="123" t="s">
        <v>16</v>
      </c>
      <c r="D704" s="35">
        <v>36550689</v>
      </c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>
        <v>30</v>
      </c>
      <c r="S704" s="35"/>
      <c r="T704" s="35"/>
      <c r="U704" s="35"/>
      <c r="V704" s="35"/>
      <c r="W704" s="35"/>
      <c r="X704" s="35"/>
      <c r="Y704" s="35"/>
      <c r="Z704" s="35"/>
      <c r="AA704" s="110">
        <f t="shared" si="133"/>
        <v>30</v>
      </c>
      <c r="AB704" s="35"/>
      <c r="AC704" s="35"/>
      <c r="AD704" s="110">
        <f t="shared" si="134"/>
        <v>0</v>
      </c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110">
        <f t="shared" si="135"/>
        <v>0</v>
      </c>
      <c r="BJ704" s="35"/>
      <c r="BK704" s="35"/>
      <c r="BL704" s="35"/>
      <c r="BM704" s="35"/>
      <c r="BN704" s="35">
        <v>0</v>
      </c>
      <c r="BO704" s="110">
        <f t="shared" si="136"/>
        <v>0</v>
      </c>
      <c r="BP704" s="35"/>
      <c r="BQ704" s="35"/>
      <c r="BR704" s="35"/>
      <c r="BS704" s="35"/>
      <c r="BT704" s="35">
        <v>0</v>
      </c>
      <c r="BU704" s="110">
        <f t="shared" si="137"/>
        <v>0</v>
      </c>
      <c r="BV704" s="35"/>
      <c r="BW704" s="35"/>
      <c r="BX704" s="35">
        <v>0</v>
      </c>
      <c r="BY704" s="110">
        <f t="shared" si="138"/>
        <v>0</v>
      </c>
      <c r="BZ704" s="35">
        <f t="shared" si="142"/>
        <v>30</v>
      </c>
      <c r="CA704" s="35" t="str">
        <f t="shared" si="139"/>
        <v>0</v>
      </c>
      <c r="CB704" s="35" t="str">
        <f t="shared" si="140"/>
        <v>1</v>
      </c>
      <c r="CC704" s="35" t="str">
        <f t="shared" si="141"/>
        <v>0</v>
      </c>
    </row>
    <row r="705" spans="1:81" s="56" customFormat="1" ht="83.25" customHeight="1">
      <c r="A705" s="24">
        <v>699</v>
      </c>
      <c r="B705" s="123" t="s">
        <v>17</v>
      </c>
      <c r="C705" s="123" t="s">
        <v>18</v>
      </c>
      <c r="D705" s="52" t="s">
        <v>360</v>
      </c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>
        <v>30</v>
      </c>
      <c r="S705" s="35"/>
      <c r="T705" s="35"/>
      <c r="U705" s="35"/>
      <c r="V705" s="35"/>
      <c r="W705" s="35"/>
      <c r="X705" s="35"/>
      <c r="Y705" s="35"/>
      <c r="Z705" s="35"/>
      <c r="AA705" s="110">
        <f t="shared" si="133"/>
        <v>30</v>
      </c>
      <c r="AB705" s="35"/>
      <c r="AC705" s="35"/>
      <c r="AD705" s="110">
        <f t="shared" si="134"/>
        <v>0</v>
      </c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110">
        <f t="shared" si="135"/>
        <v>0</v>
      </c>
      <c r="BJ705" s="35"/>
      <c r="BK705" s="35"/>
      <c r="BL705" s="35"/>
      <c r="BM705" s="35"/>
      <c r="BN705" s="35">
        <v>0</v>
      </c>
      <c r="BO705" s="110">
        <f t="shared" si="136"/>
        <v>0</v>
      </c>
      <c r="BP705" s="35"/>
      <c r="BQ705" s="35"/>
      <c r="BR705" s="35"/>
      <c r="BS705" s="35"/>
      <c r="BT705" s="35">
        <v>0</v>
      </c>
      <c r="BU705" s="110">
        <f t="shared" si="137"/>
        <v>0</v>
      </c>
      <c r="BV705" s="35"/>
      <c r="BW705" s="35">
        <v>10</v>
      </c>
      <c r="BX705" s="35"/>
      <c r="BY705" s="110">
        <f t="shared" si="138"/>
        <v>10</v>
      </c>
      <c r="BZ705" s="35">
        <f t="shared" si="142"/>
        <v>40</v>
      </c>
      <c r="CA705" s="35" t="str">
        <f t="shared" si="139"/>
        <v>0</v>
      </c>
      <c r="CB705" s="35" t="str">
        <f t="shared" si="140"/>
        <v>1</v>
      </c>
      <c r="CC705" s="35" t="str">
        <f t="shared" si="141"/>
        <v>0</v>
      </c>
    </row>
    <row r="706" spans="1:81" s="56" customFormat="1" ht="83.25" customHeight="1">
      <c r="A706" s="24">
        <v>700</v>
      </c>
      <c r="B706" s="123" t="s">
        <v>19</v>
      </c>
      <c r="C706" s="123" t="s">
        <v>20</v>
      </c>
      <c r="D706" s="35">
        <v>39701018</v>
      </c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>
        <v>30</v>
      </c>
      <c r="S706" s="35"/>
      <c r="T706" s="35"/>
      <c r="U706" s="35"/>
      <c r="V706" s="35"/>
      <c r="W706" s="35"/>
      <c r="X706" s="35"/>
      <c r="Y706" s="35"/>
      <c r="Z706" s="35"/>
      <c r="AA706" s="110">
        <f t="shared" si="133"/>
        <v>30</v>
      </c>
      <c r="AB706" s="35"/>
      <c r="AC706" s="35"/>
      <c r="AD706" s="110">
        <f t="shared" si="134"/>
        <v>0</v>
      </c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110">
        <f t="shared" si="135"/>
        <v>0</v>
      </c>
      <c r="BJ706" s="35"/>
      <c r="BK706" s="35"/>
      <c r="BL706" s="35"/>
      <c r="BM706" s="35"/>
      <c r="BN706" s="35">
        <v>0</v>
      </c>
      <c r="BO706" s="110">
        <f t="shared" si="136"/>
        <v>0</v>
      </c>
      <c r="BP706" s="35"/>
      <c r="BQ706" s="35"/>
      <c r="BR706" s="35"/>
      <c r="BS706" s="35"/>
      <c r="BT706" s="35">
        <v>0</v>
      </c>
      <c r="BU706" s="110">
        <f t="shared" si="137"/>
        <v>0</v>
      </c>
      <c r="BV706" s="35"/>
      <c r="BW706" s="35"/>
      <c r="BX706" s="35">
        <v>0</v>
      </c>
      <c r="BY706" s="110">
        <f t="shared" si="138"/>
        <v>0</v>
      </c>
      <c r="BZ706" s="35">
        <f t="shared" si="142"/>
        <v>30</v>
      </c>
      <c r="CA706" s="35" t="str">
        <f t="shared" si="139"/>
        <v>0</v>
      </c>
      <c r="CB706" s="35" t="str">
        <f t="shared" si="140"/>
        <v>1</v>
      </c>
      <c r="CC706" s="35" t="str">
        <f t="shared" si="141"/>
        <v>0</v>
      </c>
    </row>
    <row r="707" spans="1:81" s="56" customFormat="1" ht="83.25" customHeight="1">
      <c r="A707" s="24">
        <v>701</v>
      </c>
      <c r="B707" s="123" t="s">
        <v>21</v>
      </c>
      <c r="C707" s="123" t="s">
        <v>22</v>
      </c>
      <c r="D707" s="35">
        <v>31548298</v>
      </c>
      <c r="E707" s="35">
        <v>15</v>
      </c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>
        <v>30</v>
      </c>
      <c r="S707" s="35"/>
      <c r="T707" s="35"/>
      <c r="U707" s="35"/>
      <c r="V707" s="35"/>
      <c r="W707" s="35"/>
      <c r="X707" s="35"/>
      <c r="Y707" s="35"/>
      <c r="Z707" s="35"/>
      <c r="AA707" s="110">
        <f t="shared" si="133"/>
        <v>30</v>
      </c>
      <c r="AB707" s="35"/>
      <c r="AC707" s="35"/>
      <c r="AD707" s="110">
        <f t="shared" si="134"/>
        <v>0</v>
      </c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110">
        <f t="shared" si="135"/>
        <v>0</v>
      </c>
      <c r="BJ707" s="35"/>
      <c r="BK707" s="35"/>
      <c r="BL707" s="35"/>
      <c r="BM707" s="35"/>
      <c r="BN707" s="35">
        <v>0</v>
      </c>
      <c r="BO707" s="110">
        <f t="shared" si="136"/>
        <v>0</v>
      </c>
      <c r="BP707" s="35"/>
      <c r="BQ707" s="35"/>
      <c r="BR707" s="35"/>
      <c r="BS707" s="35"/>
      <c r="BT707" s="35">
        <v>0</v>
      </c>
      <c r="BU707" s="110">
        <f t="shared" si="137"/>
        <v>0</v>
      </c>
      <c r="BV707" s="35"/>
      <c r="BW707" s="35"/>
      <c r="BX707" s="35">
        <v>0</v>
      </c>
      <c r="BY707" s="110">
        <f t="shared" si="138"/>
        <v>0</v>
      </c>
      <c r="BZ707" s="35">
        <f t="shared" si="142"/>
        <v>30</v>
      </c>
      <c r="CA707" s="35" t="str">
        <f t="shared" si="139"/>
        <v>0</v>
      </c>
      <c r="CB707" s="35" t="str">
        <f t="shared" si="140"/>
        <v>1</v>
      </c>
      <c r="CC707" s="35" t="str">
        <f t="shared" si="141"/>
        <v>0</v>
      </c>
    </row>
    <row r="708" spans="1:81" s="56" customFormat="1" ht="83.25" customHeight="1">
      <c r="A708" s="24">
        <v>702</v>
      </c>
      <c r="B708" s="123" t="s">
        <v>23</v>
      </c>
      <c r="C708" s="123" t="s">
        <v>24</v>
      </c>
      <c r="D708" s="35">
        <v>33687676</v>
      </c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>
        <v>30</v>
      </c>
      <c r="S708" s="35"/>
      <c r="T708" s="35"/>
      <c r="U708" s="35"/>
      <c r="V708" s="35"/>
      <c r="W708" s="35"/>
      <c r="X708" s="35"/>
      <c r="Y708" s="35"/>
      <c r="Z708" s="35"/>
      <c r="AA708" s="110">
        <f t="shared" si="133"/>
        <v>30</v>
      </c>
      <c r="AB708" s="35"/>
      <c r="AC708" s="35"/>
      <c r="AD708" s="110">
        <f t="shared" si="134"/>
        <v>0</v>
      </c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110">
        <f t="shared" si="135"/>
        <v>0</v>
      </c>
      <c r="BJ708" s="35"/>
      <c r="BK708" s="35"/>
      <c r="BL708" s="35"/>
      <c r="BM708" s="35"/>
      <c r="BN708" s="35">
        <v>0</v>
      </c>
      <c r="BO708" s="110">
        <f t="shared" si="136"/>
        <v>0</v>
      </c>
      <c r="BP708" s="35"/>
      <c r="BQ708" s="35"/>
      <c r="BR708" s="35"/>
      <c r="BS708" s="35"/>
      <c r="BT708" s="35">
        <v>0</v>
      </c>
      <c r="BU708" s="110">
        <f t="shared" si="137"/>
        <v>0</v>
      </c>
      <c r="BV708" s="35"/>
      <c r="BW708" s="35"/>
      <c r="BX708" s="35">
        <v>0</v>
      </c>
      <c r="BY708" s="110">
        <f t="shared" si="138"/>
        <v>0</v>
      </c>
      <c r="BZ708" s="35">
        <f t="shared" si="142"/>
        <v>30</v>
      </c>
      <c r="CA708" s="35" t="str">
        <f t="shared" si="139"/>
        <v>0</v>
      </c>
      <c r="CB708" s="35" t="str">
        <f t="shared" si="140"/>
        <v>1</v>
      </c>
      <c r="CC708" s="35" t="str">
        <f t="shared" si="141"/>
        <v>0</v>
      </c>
    </row>
    <row r="709" spans="1:81" s="56" customFormat="1" ht="83.25" customHeight="1">
      <c r="A709" s="24">
        <v>703</v>
      </c>
      <c r="B709" s="123" t="s">
        <v>25</v>
      </c>
      <c r="C709" s="123" t="s">
        <v>26</v>
      </c>
      <c r="D709" s="35">
        <v>31397619</v>
      </c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>
        <v>30</v>
      </c>
      <c r="S709" s="35"/>
      <c r="T709" s="35"/>
      <c r="U709" s="35"/>
      <c r="V709" s="35"/>
      <c r="W709" s="35"/>
      <c r="X709" s="35"/>
      <c r="Y709" s="35"/>
      <c r="Z709" s="35"/>
      <c r="AA709" s="110">
        <f t="shared" si="133"/>
        <v>30</v>
      </c>
      <c r="AB709" s="35"/>
      <c r="AC709" s="35"/>
      <c r="AD709" s="110">
        <f t="shared" si="134"/>
        <v>0</v>
      </c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110">
        <f t="shared" si="135"/>
        <v>0</v>
      </c>
      <c r="BJ709" s="35"/>
      <c r="BK709" s="35"/>
      <c r="BL709" s="35"/>
      <c r="BM709" s="35"/>
      <c r="BN709" s="35">
        <v>0</v>
      </c>
      <c r="BO709" s="110">
        <f t="shared" si="136"/>
        <v>0</v>
      </c>
      <c r="BP709" s="35"/>
      <c r="BQ709" s="35"/>
      <c r="BR709" s="35"/>
      <c r="BS709" s="35"/>
      <c r="BT709" s="35">
        <v>0</v>
      </c>
      <c r="BU709" s="110">
        <f t="shared" si="137"/>
        <v>0</v>
      </c>
      <c r="BV709" s="35"/>
      <c r="BW709" s="35"/>
      <c r="BX709" s="35">
        <v>0</v>
      </c>
      <c r="BY709" s="110">
        <f t="shared" si="138"/>
        <v>0</v>
      </c>
      <c r="BZ709" s="35">
        <f t="shared" si="142"/>
        <v>30</v>
      </c>
      <c r="CA709" s="35" t="str">
        <f t="shared" si="139"/>
        <v>0</v>
      </c>
      <c r="CB709" s="35" t="str">
        <f t="shared" si="140"/>
        <v>1</v>
      </c>
      <c r="CC709" s="35" t="str">
        <f t="shared" si="141"/>
        <v>0</v>
      </c>
    </row>
    <row r="710" spans="1:81" s="56" customFormat="1" ht="83.25" customHeight="1">
      <c r="A710" s="24">
        <v>704</v>
      </c>
      <c r="B710" s="123" t="s">
        <v>27</v>
      </c>
      <c r="C710" s="123" t="s">
        <v>28</v>
      </c>
      <c r="D710" s="35">
        <v>30653450</v>
      </c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>
        <v>30</v>
      </c>
      <c r="S710" s="35"/>
      <c r="T710" s="35"/>
      <c r="U710" s="35"/>
      <c r="V710" s="35"/>
      <c r="W710" s="35"/>
      <c r="X710" s="35"/>
      <c r="Y710" s="35"/>
      <c r="Z710" s="35"/>
      <c r="AA710" s="110">
        <f t="shared" si="133"/>
        <v>30</v>
      </c>
      <c r="AB710" s="35"/>
      <c r="AC710" s="35"/>
      <c r="AD710" s="110">
        <f t="shared" si="134"/>
        <v>0</v>
      </c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110">
        <f t="shared" si="135"/>
        <v>0</v>
      </c>
      <c r="BJ710" s="35"/>
      <c r="BK710" s="35"/>
      <c r="BL710" s="35"/>
      <c r="BM710" s="35"/>
      <c r="BN710" s="35">
        <v>0</v>
      </c>
      <c r="BO710" s="110">
        <f t="shared" si="136"/>
        <v>0</v>
      </c>
      <c r="BP710" s="35"/>
      <c r="BQ710" s="35"/>
      <c r="BR710" s="35"/>
      <c r="BS710" s="35"/>
      <c r="BT710" s="35">
        <v>0</v>
      </c>
      <c r="BU710" s="110">
        <f t="shared" si="137"/>
        <v>0</v>
      </c>
      <c r="BV710" s="35"/>
      <c r="BW710" s="35"/>
      <c r="BX710" s="35">
        <v>0</v>
      </c>
      <c r="BY710" s="110">
        <f t="shared" si="138"/>
        <v>0</v>
      </c>
      <c r="BZ710" s="35">
        <f t="shared" si="142"/>
        <v>30</v>
      </c>
      <c r="CA710" s="35" t="str">
        <f t="shared" si="139"/>
        <v>0</v>
      </c>
      <c r="CB710" s="35" t="str">
        <f t="shared" si="140"/>
        <v>1</v>
      </c>
      <c r="CC710" s="35" t="str">
        <f t="shared" si="141"/>
        <v>0</v>
      </c>
    </row>
    <row r="711" spans="1:81" s="56" customFormat="1" ht="83.25" customHeight="1">
      <c r="A711" s="24">
        <v>705</v>
      </c>
      <c r="B711" s="123" t="s">
        <v>29</v>
      </c>
      <c r="C711" s="123" t="s">
        <v>30</v>
      </c>
      <c r="D711" s="35">
        <v>31818274</v>
      </c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>
        <v>30</v>
      </c>
      <c r="S711" s="35"/>
      <c r="T711" s="35"/>
      <c r="U711" s="35"/>
      <c r="V711" s="35"/>
      <c r="W711" s="35"/>
      <c r="X711" s="35"/>
      <c r="Y711" s="35"/>
      <c r="Z711" s="35"/>
      <c r="AA711" s="110">
        <f t="shared" si="133"/>
        <v>30</v>
      </c>
      <c r="AB711" s="35"/>
      <c r="AC711" s="35"/>
      <c r="AD711" s="110">
        <f t="shared" si="134"/>
        <v>0</v>
      </c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110">
        <f t="shared" si="135"/>
        <v>0</v>
      </c>
      <c r="BJ711" s="35"/>
      <c r="BK711" s="35"/>
      <c r="BL711" s="35"/>
      <c r="BM711" s="35"/>
      <c r="BN711" s="35">
        <v>0</v>
      </c>
      <c r="BO711" s="110">
        <f t="shared" si="136"/>
        <v>0</v>
      </c>
      <c r="BP711" s="35"/>
      <c r="BQ711" s="35"/>
      <c r="BR711" s="35"/>
      <c r="BS711" s="35"/>
      <c r="BT711" s="35">
        <v>0</v>
      </c>
      <c r="BU711" s="110">
        <f t="shared" si="137"/>
        <v>0</v>
      </c>
      <c r="BV711" s="35"/>
      <c r="BW711" s="35"/>
      <c r="BX711" s="35">
        <v>0</v>
      </c>
      <c r="BY711" s="110">
        <f t="shared" si="138"/>
        <v>0</v>
      </c>
      <c r="BZ711" s="35">
        <f t="shared" si="142"/>
        <v>30</v>
      </c>
      <c r="CA711" s="35" t="str">
        <f t="shared" si="139"/>
        <v>0</v>
      </c>
      <c r="CB711" s="35" t="str">
        <f t="shared" si="140"/>
        <v>1</v>
      </c>
      <c r="CC711" s="35" t="str">
        <f t="shared" si="141"/>
        <v>0</v>
      </c>
    </row>
    <row r="712" spans="1:81" s="56" customFormat="1" ht="83.25" customHeight="1">
      <c r="A712" s="24">
        <v>706</v>
      </c>
      <c r="B712" s="123" t="s">
        <v>31</v>
      </c>
      <c r="C712" s="123" t="s">
        <v>32</v>
      </c>
      <c r="D712" s="35">
        <v>37499367</v>
      </c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>
        <v>30</v>
      </c>
      <c r="S712" s="35"/>
      <c r="T712" s="35"/>
      <c r="U712" s="35"/>
      <c r="V712" s="35"/>
      <c r="W712" s="35"/>
      <c r="X712" s="35"/>
      <c r="Y712" s="35"/>
      <c r="Z712" s="35"/>
      <c r="AA712" s="110">
        <f t="shared" si="133"/>
        <v>30</v>
      </c>
      <c r="AB712" s="35"/>
      <c r="AC712" s="35"/>
      <c r="AD712" s="110">
        <f t="shared" si="134"/>
        <v>0</v>
      </c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110">
        <f t="shared" si="135"/>
        <v>0</v>
      </c>
      <c r="BJ712" s="35"/>
      <c r="BK712" s="35"/>
      <c r="BL712" s="35"/>
      <c r="BM712" s="35"/>
      <c r="BN712" s="35">
        <v>0</v>
      </c>
      <c r="BO712" s="110">
        <f t="shared" si="136"/>
        <v>0</v>
      </c>
      <c r="BP712" s="35"/>
      <c r="BQ712" s="35"/>
      <c r="BR712" s="35"/>
      <c r="BS712" s="35"/>
      <c r="BT712" s="35">
        <v>0</v>
      </c>
      <c r="BU712" s="110">
        <f t="shared" si="137"/>
        <v>0</v>
      </c>
      <c r="BV712" s="35"/>
      <c r="BW712" s="35"/>
      <c r="BX712" s="35">
        <v>0</v>
      </c>
      <c r="BY712" s="110">
        <f t="shared" si="138"/>
        <v>0</v>
      </c>
      <c r="BZ712" s="35">
        <f t="shared" si="142"/>
        <v>30</v>
      </c>
      <c r="CA712" s="35" t="str">
        <f t="shared" si="139"/>
        <v>0</v>
      </c>
      <c r="CB712" s="35" t="str">
        <f t="shared" si="140"/>
        <v>1</v>
      </c>
      <c r="CC712" s="35" t="str">
        <f t="shared" si="141"/>
        <v>0</v>
      </c>
    </row>
    <row r="713" spans="1:81" s="55" customFormat="1" ht="83.25" customHeight="1">
      <c r="A713" s="24">
        <v>707</v>
      </c>
      <c r="B713" s="123" t="s">
        <v>33</v>
      </c>
      <c r="C713" s="123" t="s">
        <v>34</v>
      </c>
      <c r="D713" s="35">
        <v>34932749</v>
      </c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>
        <v>30</v>
      </c>
      <c r="S713" s="35"/>
      <c r="T713" s="35"/>
      <c r="U713" s="35"/>
      <c r="V713" s="35"/>
      <c r="W713" s="35"/>
      <c r="X713" s="35"/>
      <c r="Y713" s="35"/>
      <c r="Z713" s="35"/>
      <c r="AA713" s="110">
        <f t="shared" si="133"/>
        <v>30</v>
      </c>
      <c r="AB713" s="35"/>
      <c r="AC713" s="35"/>
      <c r="AD713" s="110">
        <f t="shared" si="134"/>
        <v>0</v>
      </c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110">
        <f t="shared" si="135"/>
        <v>0</v>
      </c>
      <c r="BJ713" s="35"/>
      <c r="BK713" s="35"/>
      <c r="BL713" s="35"/>
      <c r="BM713" s="35"/>
      <c r="BN713" s="35">
        <v>0</v>
      </c>
      <c r="BO713" s="110">
        <f t="shared" si="136"/>
        <v>0</v>
      </c>
      <c r="BP713" s="35"/>
      <c r="BQ713" s="35"/>
      <c r="BR713" s="35"/>
      <c r="BS713" s="35"/>
      <c r="BT713" s="35">
        <v>0</v>
      </c>
      <c r="BU713" s="110">
        <f t="shared" si="137"/>
        <v>0</v>
      </c>
      <c r="BV713" s="35"/>
      <c r="BW713" s="35"/>
      <c r="BX713" s="35">
        <v>0</v>
      </c>
      <c r="BY713" s="110">
        <f t="shared" si="138"/>
        <v>0</v>
      </c>
      <c r="BZ713" s="35">
        <f t="shared" si="142"/>
        <v>30</v>
      </c>
      <c r="CA713" s="35" t="str">
        <f t="shared" si="139"/>
        <v>0</v>
      </c>
      <c r="CB713" s="35" t="str">
        <f t="shared" si="140"/>
        <v>1</v>
      </c>
      <c r="CC713" s="35" t="str">
        <f t="shared" si="141"/>
        <v>0</v>
      </c>
    </row>
    <row r="714" spans="1:81" s="55" customFormat="1" ht="83.25" customHeight="1">
      <c r="A714" s="24">
        <v>708</v>
      </c>
      <c r="B714" s="123" t="s">
        <v>35</v>
      </c>
      <c r="C714" s="123" t="s">
        <v>36</v>
      </c>
      <c r="D714" s="35">
        <v>38136606</v>
      </c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>
        <v>30</v>
      </c>
      <c r="S714" s="35"/>
      <c r="T714" s="35"/>
      <c r="U714" s="35"/>
      <c r="V714" s="35"/>
      <c r="W714" s="35"/>
      <c r="X714" s="35"/>
      <c r="Y714" s="35"/>
      <c r="Z714" s="35"/>
      <c r="AA714" s="110">
        <f t="shared" si="133"/>
        <v>30</v>
      </c>
      <c r="AB714" s="35"/>
      <c r="AC714" s="35"/>
      <c r="AD714" s="110">
        <f t="shared" si="134"/>
        <v>0</v>
      </c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110">
        <f t="shared" si="135"/>
        <v>0</v>
      </c>
      <c r="BJ714" s="35"/>
      <c r="BK714" s="35"/>
      <c r="BL714" s="35"/>
      <c r="BM714" s="35"/>
      <c r="BN714" s="35">
        <v>0</v>
      </c>
      <c r="BO714" s="110">
        <f t="shared" si="136"/>
        <v>0</v>
      </c>
      <c r="BP714" s="35"/>
      <c r="BQ714" s="35"/>
      <c r="BR714" s="35"/>
      <c r="BS714" s="35"/>
      <c r="BT714" s="35">
        <v>0</v>
      </c>
      <c r="BU714" s="110">
        <f t="shared" si="137"/>
        <v>0</v>
      </c>
      <c r="BV714" s="35"/>
      <c r="BW714" s="35"/>
      <c r="BX714" s="35">
        <v>0</v>
      </c>
      <c r="BY714" s="110">
        <f t="shared" si="138"/>
        <v>0</v>
      </c>
      <c r="BZ714" s="35">
        <f t="shared" si="142"/>
        <v>30</v>
      </c>
      <c r="CA714" s="35" t="str">
        <f t="shared" si="139"/>
        <v>0</v>
      </c>
      <c r="CB714" s="35" t="str">
        <f t="shared" si="140"/>
        <v>1</v>
      </c>
      <c r="CC714" s="35" t="str">
        <f t="shared" si="141"/>
        <v>0</v>
      </c>
    </row>
    <row r="715" spans="1:81" s="55" customFormat="1" ht="83.25" customHeight="1">
      <c r="A715" s="24">
        <v>709</v>
      </c>
      <c r="B715" s="123" t="s">
        <v>37</v>
      </c>
      <c r="C715" s="123" t="s">
        <v>1048</v>
      </c>
      <c r="D715" s="35">
        <v>39853143</v>
      </c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>
        <v>30</v>
      </c>
      <c r="S715" s="35"/>
      <c r="T715" s="35"/>
      <c r="U715" s="35"/>
      <c r="V715" s="35"/>
      <c r="W715" s="35"/>
      <c r="X715" s="35"/>
      <c r="Y715" s="35"/>
      <c r="Z715" s="35"/>
      <c r="AA715" s="110">
        <f t="shared" si="133"/>
        <v>30</v>
      </c>
      <c r="AB715" s="35"/>
      <c r="AC715" s="35"/>
      <c r="AD715" s="110">
        <f t="shared" si="134"/>
        <v>0</v>
      </c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110">
        <f t="shared" si="135"/>
        <v>0</v>
      </c>
      <c r="BJ715" s="35"/>
      <c r="BK715" s="35"/>
      <c r="BL715" s="35"/>
      <c r="BM715" s="35"/>
      <c r="BN715" s="35">
        <v>0</v>
      </c>
      <c r="BO715" s="110">
        <f t="shared" si="136"/>
        <v>0</v>
      </c>
      <c r="BP715" s="35"/>
      <c r="BQ715" s="35"/>
      <c r="BR715" s="35"/>
      <c r="BS715" s="35"/>
      <c r="BT715" s="35">
        <v>0</v>
      </c>
      <c r="BU715" s="110">
        <f t="shared" si="137"/>
        <v>0</v>
      </c>
      <c r="BV715" s="35"/>
      <c r="BW715" s="35"/>
      <c r="BX715" s="35">
        <v>0</v>
      </c>
      <c r="BY715" s="110">
        <f t="shared" si="138"/>
        <v>0</v>
      </c>
      <c r="BZ715" s="35">
        <f t="shared" si="142"/>
        <v>30</v>
      </c>
      <c r="CA715" s="35" t="str">
        <f t="shared" si="139"/>
        <v>0</v>
      </c>
      <c r="CB715" s="35" t="str">
        <f t="shared" si="140"/>
        <v>1</v>
      </c>
      <c r="CC715" s="35" t="str">
        <f t="shared" si="141"/>
        <v>0</v>
      </c>
    </row>
    <row r="716" spans="1:81" s="55" customFormat="1" ht="83.25" customHeight="1">
      <c r="A716" s="24">
        <v>710</v>
      </c>
      <c r="B716" s="123" t="s">
        <v>38</v>
      </c>
      <c r="C716" s="123" t="s">
        <v>39</v>
      </c>
      <c r="D716" s="35">
        <v>37429766</v>
      </c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>
        <v>30</v>
      </c>
      <c r="S716" s="35"/>
      <c r="T716" s="35"/>
      <c r="U716" s="35"/>
      <c r="V716" s="35"/>
      <c r="W716" s="35"/>
      <c r="X716" s="35"/>
      <c r="Y716" s="35"/>
      <c r="Z716" s="35"/>
      <c r="AA716" s="110">
        <f t="shared" si="133"/>
        <v>30</v>
      </c>
      <c r="AB716" s="35"/>
      <c r="AC716" s="35"/>
      <c r="AD716" s="110">
        <f t="shared" si="134"/>
        <v>0</v>
      </c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110">
        <f t="shared" si="135"/>
        <v>0</v>
      </c>
      <c r="BJ716" s="35"/>
      <c r="BK716" s="35"/>
      <c r="BL716" s="35"/>
      <c r="BM716" s="35"/>
      <c r="BN716" s="35">
        <v>0</v>
      </c>
      <c r="BO716" s="110">
        <f t="shared" si="136"/>
        <v>0</v>
      </c>
      <c r="BP716" s="35"/>
      <c r="BQ716" s="35"/>
      <c r="BR716" s="35"/>
      <c r="BS716" s="35"/>
      <c r="BT716" s="35">
        <v>0</v>
      </c>
      <c r="BU716" s="110">
        <f t="shared" si="137"/>
        <v>0</v>
      </c>
      <c r="BV716" s="35"/>
      <c r="BW716" s="35"/>
      <c r="BX716" s="35">
        <v>0</v>
      </c>
      <c r="BY716" s="110">
        <f t="shared" si="138"/>
        <v>0</v>
      </c>
      <c r="BZ716" s="35">
        <f aca="true" t="shared" si="143" ref="BZ716:BZ772">AA716+AD716+BI716+BO716+BU716+BY716</f>
        <v>30</v>
      </c>
      <c r="CA716" s="35" t="str">
        <f t="shared" si="139"/>
        <v>0</v>
      </c>
      <c r="CB716" s="35" t="str">
        <f t="shared" si="140"/>
        <v>1</v>
      </c>
      <c r="CC716" s="35" t="str">
        <f t="shared" si="141"/>
        <v>0</v>
      </c>
    </row>
    <row r="717" spans="1:81" s="55" customFormat="1" ht="83.25" customHeight="1">
      <c r="A717" s="24">
        <v>711</v>
      </c>
      <c r="B717" s="123" t="s">
        <v>40</v>
      </c>
      <c r="C717" s="123" t="s">
        <v>41</v>
      </c>
      <c r="D717" s="35">
        <v>34452189</v>
      </c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>
        <v>30</v>
      </c>
      <c r="S717" s="35"/>
      <c r="T717" s="35"/>
      <c r="U717" s="35"/>
      <c r="V717" s="35"/>
      <c r="W717" s="35"/>
      <c r="X717" s="35"/>
      <c r="Y717" s="35"/>
      <c r="Z717" s="35"/>
      <c r="AA717" s="110">
        <f t="shared" si="133"/>
        <v>30</v>
      </c>
      <c r="AB717" s="35"/>
      <c r="AC717" s="35"/>
      <c r="AD717" s="110">
        <f t="shared" si="134"/>
        <v>0</v>
      </c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110">
        <f t="shared" si="135"/>
        <v>0</v>
      </c>
      <c r="BJ717" s="35"/>
      <c r="BK717" s="35"/>
      <c r="BL717" s="35"/>
      <c r="BM717" s="35"/>
      <c r="BN717" s="35">
        <v>0</v>
      </c>
      <c r="BO717" s="110">
        <f t="shared" si="136"/>
        <v>0</v>
      </c>
      <c r="BP717" s="35"/>
      <c r="BQ717" s="35"/>
      <c r="BR717" s="35"/>
      <c r="BS717" s="35"/>
      <c r="BT717" s="35">
        <v>0</v>
      </c>
      <c r="BU717" s="110">
        <f t="shared" si="137"/>
        <v>0</v>
      </c>
      <c r="BV717" s="35"/>
      <c r="BW717" s="35"/>
      <c r="BX717" s="35">
        <v>0</v>
      </c>
      <c r="BY717" s="110">
        <f t="shared" si="138"/>
        <v>0</v>
      </c>
      <c r="BZ717" s="35">
        <f t="shared" si="143"/>
        <v>30</v>
      </c>
      <c r="CA717" s="35" t="str">
        <f t="shared" si="139"/>
        <v>0</v>
      </c>
      <c r="CB717" s="35" t="str">
        <f t="shared" si="140"/>
        <v>1</v>
      </c>
      <c r="CC717" s="35" t="str">
        <f t="shared" si="141"/>
        <v>0</v>
      </c>
    </row>
    <row r="718" spans="1:81" s="56" customFormat="1" ht="83.25" customHeight="1">
      <c r="A718" s="24">
        <v>712</v>
      </c>
      <c r="B718" s="123" t="s">
        <v>42</v>
      </c>
      <c r="C718" s="123" t="s">
        <v>43</v>
      </c>
      <c r="D718" s="35">
        <v>31787428</v>
      </c>
      <c r="E718" s="35">
        <v>15</v>
      </c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>
        <v>10</v>
      </c>
      <c r="AA718" s="110">
        <f t="shared" si="133"/>
        <v>15</v>
      </c>
      <c r="AB718" s="35"/>
      <c r="AC718" s="35"/>
      <c r="AD718" s="110">
        <f t="shared" si="134"/>
        <v>0</v>
      </c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>
        <v>9</v>
      </c>
      <c r="BI718" s="110">
        <f t="shared" si="135"/>
        <v>9</v>
      </c>
      <c r="BJ718" s="35">
        <v>4</v>
      </c>
      <c r="BK718" s="35"/>
      <c r="BL718" s="35"/>
      <c r="BM718" s="35"/>
      <c r="BN718" s="35"/>
      <c r="BO718" s="110">
        <f t="shared" si="136"/>
        <v>4</v>
      </c>
      <c r="BP718" s="35"/>
      <c r="BQ718" s="35"/>
      <c r="BR718" s="35"/>
      <c r="BS718" s="35"/>
      <c r="BT718" s="35">
        <v>0</v>
      </c>
      <c r="BU718" s="110">
        <f t="shared" si="137"/>
        <v>0</v>
      </c>
      <c r="BV718" s="35"/>
      <c r="BW718" s="35"/>
      <c r="BX718" s="35">
        <v>0</v>
      </c>
      <c r="BY718" s="110">
        <f t="shared" si="138"/>
        <v>0</v>
      </c>
      <c r="BZ718" s="35">
        <f t="shared" si="143"/>
        <v>28</v>
      </c>
      <c r="CA718" s="35" t="str">
        <f t="shared" si="139"/>
        <v>0</v>
      </c>
      <c r="CB718" s="35" t="str">
        <f t="shared" si="140"/>
        <v>1</v>
      </c>
      <c r="CC718" s="35" t="str">
        <f t="shared" si="141"/>
        <v>0</v>
      </c>
    </row>
    <row r="719" spans="1:81" s="55" customFormat="1" ht="83.25" customHeight="1">
      <c r="A719" s="24">
        <v>713</v>
      </c>
      <c r="B719" s="123" t="s">
        <v>44</v>
      </c>
      <c r="C719" s="123" t="s">
        <v>45</v>
      </c>
      <c r="D719" s="35">
        <v>37429834</v>
      </c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>
        <v>30</v>
      </c>
      <c r="S719" s="35"/>
      <c r="T719" s="35"/>
      <c r="U719" s="35"/>
      <c r="V719" s="35"/>
      <c r="W719" s="35"/>
      <c r="X719" s="35"/>
      <c r="Y719" s="35"/>
      <c r="Z719" s="35"/>
      <c r="AA719" s="110">
        <f t="shared" si="133"/>
        <v>30</v>
      </c>
      <c r="AB719" s="35"/>
      <c r="AC719" s="35"/>
      <c r="AD719" s="110">
        <f t="shared" si="134"/>
        <v>0</v>
      </c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110">
        <f t="shared" si="135"/>
        <v>0</v>
      </c>
      <c r="BJ719" s="35"/>
      <c r="BK719" s="35"/>
      <c r="BL719" s="35"/>
      <c r="BM719" s="35"/>
      <c r="BN719" s="35">
        <v>0</v>
      </c>
      <c r="BO719" s="110">
        <f t="shared" si="136"/>
        <v>0</v>
      </c>
      <c r="BP719" s="35"/>
      <c r="BQ719" s="35"/>
      <c r="BR719" s="35"/>
      <c r="BS719" s="35"/>
      <c r="BT719" s="35">
        <v>0</v>
      </c>
      <c r="BU719" s="110">
        <f t="shared" si="137"/>
        <v>0</v>
      </c>
      <c r="BV719" s="35"/>
      <c r="BW719" s="35"/>
      <c r="BX719" s="35">
        <v>0</v>
      </c>
      <c r="BY719" s="110">
        <f t="shared" si="138"/>
        <v>0</v>
      </c>
      <c r="BZ719" s="35">
        <f t="shared" si="143"/>
        <v>30</v>
      </c>
      <c r="CA719" s="35" t="str">
        <f t="shared" si="139"/>
        <v>0</v>
      </c>
      <c r="CB719" s="35" t="str">
        <f t="shared" si="140"/>
        <v>1</v>
      </c>
      <c r="CC719" s="35" t="str">
        <f t="shared" si="141"/>
        <v>0</v>
      </c>
    </row>
    <row r="720" spans="1:81" s="55" customFormat="1" ht="83.25" customHeight="1">
      <c r="A720" s="24">
        <v>714</v>
      </c>
      <c r="B720" s="123" t="s">
        <v>46</v>
      </c>
      <c r="C720" s="123" t="s">
        <v>47</v>
      </c>
      <c r="D720" s="35">
        <v>31066082</v>
      </c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>
        <v>30</v>
      </c>
      <c r="S720" s="35"/>
      <c r="T720" s="35"/>
      <c r="U720" s="35"/>
      <c r="V720" s="35"/>
      <c r="W720" s="35"/>
      <c r="X720" s="35"/>
      <c r="Y720" s="35"/>
      <c r="Z720" s="35"/>
      <c r="AA720" s="110">
        <f t="shared" si="133"/>
        <v>30</v>
      </c>
      <c r="AB720" s="35"/>
      <c r="AC720" s="35"/>
      <c r="AD720" s="110">
        <f t="shared" si="134"/>
        <v>0</v>
      </c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110">
        <f t="shared" si="135"/>
        <v>0</v>
      </c>
      <c r="BJ720" s="35"/>
      <c r="BK720" s="35"/>
      <c r="BL720" s="35"/>
      <c r="BM720" s="35"/>
      <c r="BN720" s="35">
        <v>0</v>
      </c>
      <c r="BO720" s="110">
        <f t="shared" si="136"/>
        <v>0</v>
      </c>
      <c r="BP720" s="35"/>
      <c r="BQ720" s="35"/>
      <c r="BR720" s="35"/>
      <c r="BS720" s="35"/>
      <c r="BT720" s="35">
        <v>0</v>
      </c>
      <c r="BU720" s="110">
        <f t="shared" si="137"/>
        <v>0</v>
      </c>
      <c r="BV720" s="35"/>
      <c r="BW720" s="35"/>
      <c r="BX720" s="35">
        <v>0</v>
      </c>
      <c r="BY720" s="110">
        <f t="shared" si="138"/>
        <v>0</v>
      </c>
      <c r="BZ720" s="35">
        <f t="shared" si="143"/>
        <v>30</v>
      </c>
      <c r="CA720" s="35" t="str">
        <f t="shared" si="139"/>
        <v>0</v>
      </c>
      <c r="CB720" s="35" t="str">
        <f t="shared" si="140"/>
        <v>1</v>
      </c>
      <c r="CC720" s="35" t="str">
        <f t="shared" si="141"/>
        <v>0</v>
      </c>
    </row>
    <row r="721" spans="1:81" s="55" customFormat="1" ht="83.25" customHeight="1">
      <c r="A721" s="24">
        <v>715</v>
      </c>
      <c r="B721" s="123" t="s">
        <v>48</v>
      </c>
      <c r="C721" s="123" t="s">
        <v>49</v>
      </c>
      <c r="D721" s="35">
        <v>32778641</v>
      </c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>
        <v>30</v>
      </c>
      <c r="S721" s="35"/>
      <c r="T721" s="35"/>
      <c r="U721" s="35"/>
      <c r="V721" s="35"/>
      <c r="W721" s="35"/>
      <c r="X721" s="35"/>
      <c r="Y721" s="35"/>
      <c r="Z721" s="35"/>
      <c r="AA721" s="110">
        <f t="shared" si="133"/>
        <v>30</v>
      </c>
      <c r="AB721" s="35"/>
      <c r="AC721" s="35"/>
      <c r="AD721" s="110">
        <f t="shared" si="134"/>
        <v>0</v>
      </c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110">
        <f t="shared" si="135"/>
        <v>0</v>
      </c>
      <c r="BJ721" s="35"/>
      <c r="BK721" s="35"/>
      <c r="BL721" s="35"/>
      <c r="BM721" s="35"/>
      <c r="BN721" s="35">
        <v>0</v>
      </c>
      <c r="BO721" s="110">
        <f t="shared" si="136"/>
        <v>0</v>
      </c>
      <c r="BP721" s="35"/>
      <c r="BQ721" s="35"/>
      <c r="BR721" s="35"/>
      <c r="BS721" s="35"/>
      <c r="BT721" s="35">
        <v>0</v>
      </c>
      <c r="BU721" s="110">
        <f t="shared" si="137"/>
        <v>0</v>
      </c>
      <c r="BV721" s="35"/>
      <c r="BW721" s="35"/>
      <c r="BX721" s="35">
        <v>0</v>
      </c>
      <c r="BY721" s="110">
        <f t="shared" si="138"/>
        <v>0</v>
      </c>
      <c r="BZ721" s="35">
        <f t="shared" si="143"/>
        <v>30</v>
      </c>
      <c r="CA721" s="35" t="str">
        <f t="shared" si="139"/>
        <v>0</v>
      </c>
      <c r="CB721" s="35" t="str">
        <f t="shared" si="140"/>
        <v>1</v>
      </c>
      <c r="CC721" s="35" t="str">
        <f t="shared" si="141"/>
        <v>0</v>
      </c>
    </row>
    <row r="722" spans="1:81" s="55" customFormat="1" ht="83.25" customHeight="1">
      <c r="A722" s="24">
        <v>716</v>
      </c>
      <c r="B722" s="123" t="s">
        <v>50</v>
      </c>
      <c r="C722" s="123" t="s">
        <v>51</v>
      </c>
      <c r="D722" s="35">
        <v>32185904</v>
      </c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>
        <v>30</v>
      </c>
      <c r="S722" s="35"/>
      <c r="T722" s="35"/>
      <c r="U722" s="35"/>
      <c r="V722" s="35"/>
      <c r="W722" s="35"/>
      <c r="X722" s="35"/>
      <c r="Y722" s="35"/>
      <c r="Z722" s="35"/>
      <c r="AA722" s="110">
        <f t="shared" si="133"/>
        <v>30</v>
      </c>
      <c r="AB722" s="35"/>
      <c r="AC722" s="35"/>
      <c r="AD722" s="110">
        <f t="shared" si="134"/>
        <v>0</v>
      </c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110">
        <f t="shared" si="135"/>
        <v>0</v>
      </c>
      <c r="BJ722" s="35"/>
      <c r="BK722" s="35"/>
      <c r="BL722" s="35"/>
      <c r="BM722" s="35"/>
      <c r="BN722" s="35">
        <v>0</v>
      </c>
      <c r="BO722" s="110">
        <f t="shared" si="136"/>
        <v>0</v>
      </c>
      <c r="BP722" s="35"/>
      <c r="BQ722" s="35"/>
      <c r="BR722" s="35"/>
      <c r="BS722" s="35"/>
      <c r="BT722" s="35">
        <v>0</v>
      </c>
      <c r="BU722" s="110">
        <f t="shared" si="137"/>
        <v>0</v>
      </c>
      <c r="BV722" s="35"/>
      <c r="BW722" s="35"/>
      <c r="BX722" s="35">
        <v>0</v>
      </c>
      <c r="BY722" s="110">
        <f t="shared" si="138"/>
        <v>0</v>
      </c>
      <c r="BZ722" s="35">
        <f t="shared" si="143"/>
        <v>30</v>
      </c>
      <c r="CA722" s="35" t="str">
        <f t="shared" si="139"/>
        <v>0</v>
      </c>
      <c r="CB722" s="35" t="str">
        <f t="shared" si="140"/>
        <v>1</v>
      </c>
      <c r="CC722" s="35" t="str">
        <f t="shared" si="141"/>
        <v>0</v>
      </c>
    </row>
    <row r="723" spans="1:81" s="55" customFormat="1" ht="83.25" customHeight="1">
      <c r="A723" s="24">
        <v>717</v>
      </c>
      <c r="B723" s="123" t="s">
        <v>52</v>
      </c>
      <c r="C723" s="123" t="s">
        <v>53</v>
      </c>
      <c r="D723" s="35">
        <v>21107423</v>
      </c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>
        <v>30</v>
      </c>
      <c r="S723" s="35"/>
      <c r="T723" s="35"/>
      <c r="U723" s="35"/>
      <c r="V723" s="35"/>
      <c r="W723" s="35"/>
      <c r="X723" s="35"/>
      <c r="Y723" s="35"/>
      <c r="Z723" s="35"/>
      <c r="AA723" s="110">
        <f t="shared" si="133"/>
        <v>30</v>
      </c>
      <c r="AB723" s="35"/>
      <c r="AC723" s="35"/>
      <c r="AD723" s="110">
        <f t="shared" si="134"/>
        <v>0</v>
      </c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110">
        <f t="shared" si="135"/>
        <v>0</v>
      </c>
      <c r="BJ723" s="35"/>
      <c r="BK723" s="35"/>
      <c r="BL723" s="35"/>
      <c r="BM723" s="35"/>
      <c r="BN723" s="35">
        <v>0</v>
      </c>
      <c r="BO723" s="110">
        <f t="shared" si="136"/>
        <v>0</v>
      </c>
      <c r="BP723" s="35"/>
      <c r="BQ723" s="35"/>
      <c r="BR723" s="35"/>
      <c r="BS723" s="35"/>
      <c r="BT723" s="35">
        <v>0</v>
      </c>
      <c r="BU723" s="110">
        <f t="shared" si="137"/>
        <v>0</v>
      </c>
      <c r="BV723" s="35"/>
      <c r="BW723" s="35"/>
      <c r="BX723" s="35">
        <v>0</v>
      </c>
      <c r="BY723" s="110">
        <f t="shared" si="138"/>
        <v>0</v>
      </c>
      <c r="BZ723" s="35">
        <f t="shared" si="143"/>
        <v>30</v>
      </c>
      <c r="CA723" s="35" t="str">
        <f t="shared" si="139"/>
        <v>0</v>
      </c>
      <c r="CB723" s="35" t="str">
        <f t="shared" si="140"/>
        <v>1</v>
      </c>
      <c r="CC723" s="35" t="str">
        <f t="shared" si="141"/>
        <v>0</v>
      </c>
    </row>
    <row r="724" spans="1:81" s="55" customFormat="1" ht="83.25" customHeight="1">
      <c r="A724" s="24">
        <v>718</v>
      </c>
      <c r="B724" s="123" t="s">
        <v>54</v>
      </c>
      <c r="C724" s="123" t="s">
        <v>55</v>
      </c>
      <c r="D724" s="35">
        <v>34593249</v>
      </c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>
        <v>30</v>
      </c>
      <c r="S724" s="35"/>
      <c r="T724" s="35"/>
      <c r="U724" s="35"/>
      <c r="V724" s="35"/>
      <c r="W724" s="35"/>
      <c r="X724" s="35"/>
      <c r="Y724" s="35"/>
      <c r="Z724" s="35"/>
      <c r="AA724" s="110">
        <f t="shared" si="133"/>
        <v>30</v>
      </c>
      <c r="AB724" s="35"/>
      <c r="AC724" s="35"/>
      <c r="AD724" s="110">
        <f t="shared" si="134"/>
        <v>0</v>
      </c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110">
        <f t="shared" si="135"/>
        <v>0</v>
      </c>
      <c r="BJ724" s="35"/>
      <c r="BK724" s="35"/>
      <c r="BL724" s="35"/>
      <c r="BM724" s="35"/>
      <c r="BN724" s="35">
        <v>0</v>
      </c>
      <c r="BO724" s="110">
        <f t="shared" si="136"/>
        <v>0</v>
      </c>
      <c r="BP724" s="35"/>
      <c r="BQ724" s="35"/>
      <c r="BR724" s="35"/>
      <c r="BS724" s="35"/>
      <c r="BT724" s="35">
        <v>0</v>
      </c>
      <c r="BU724" s="110">
        <f t="shared" si="137"/>
        <v>0</v>
      </c>
      <c r="BV724" s="35"/>
      <c r="BW724" s="35"/>
      <c r="BX724" s="35">
        <v>0</v>
      </c>
      <c r="BY724" s="110">
        <f t="shared" si="138"/>
        <v>0</v>
      </c>
      <c r="BZ724" s="35">
        <f t="shared" si="143"/>
        <v>30</v>
      </c>
      <c r="CA724" s="35" t="str">
        <f t="shared" si="139"/>
        <v>0</v>
      </c>
      <c r="CB724" s="35" t="str">
        <f t="shared" si="140"/>
        <v>1</v>
      </c>
      <c r="CC724" s="35" t="str">
        <f t="shared" si="141"/>
        <v>0</v>
      </c>
    </row>
    <row r="725" spans="1:81" s="55" customFormat="1" ht="83.25" customHeight="1">
      <c r="A725" s="24">
        <v>719</v>
      </c>
      <c r="B725" s="123" t="s">
        <v>56</v>
      </c>
      <c r="C725" s="123" t="s">
        <v>57</v>
      </c>
      <c r="D725" s="35">
        <v>31547844</v>
      </c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>
        <v>30</v>
      </c>
      <c r="S725" s="35"/>
      <c r="T725" s="35"/>
      <c r="U725" s="35"/>
      <c r="V725" s="35"/>
      <c r="W725" s="35"/>
      <c r="X725" s="35"/>
      <c r="Y725" s="35"/>
      <c r="Z725" s="35"/>
      <c r="AA725" s="110">
        <f t="shared" si="133"/>
        <v>30</v>
      </c>
      <c r="AB725" s="35"/>
      <c r="AC725" s="35"/>
      <c r="AD725" s="110">
        <f t="shared" si="134"/>
        <v>0</v>
      </c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110">
        <f t="shared" si="135"/>
        <v>0</v>
      </c>
      <c r="BJ725" s="35"/>
      <c r="BK725" s="35"/>
      <c r="BL725" s="35"/>
      <c r="BM725" s="35"/>
      <c r="BN725" s="35">
        <v>0</v>
      </c>
      <c r="BO725" s="110">
        <f t="shared" si="136"/>
        <v>0</v>
      </c>
      <c r="BP725" s="35"/>
      <c r="BQ725" s="35"/>
      <c r="BR725" s="35"/>
      <c r="BS725" s="35"/>
      <c r="BT725" s="35">
        <v>0</v>
      </c>
      <c r="BU725" s="110">
        <f t="shared" si="137"/>
        <v>0</v>
      </c>
      <c r="BV725" s="35"/>
      <c r="BW725" s="35"/>
      <c r="BX725" s="35">
        <v>0</v>
      </c>
      <c r="BY725" s="110">
        <f t="shared" si="138"/>
        <v>0</v>
      </c>
      <c r="BZ725" s="35">
        <f t="shared" si="143"/>
        <v>30</v>
      </c>
      <c r="CA725" s="35" t="str">
        <f t="shared" si="139"/>
        <v>0</v>
      </c>
      <c r="CB725" s="35" t="str">
        <f t="shared" si="140"/>
        <v>1</v>
      </c>
      <c r="CC725" s="35" t="str">
        <f t="shared" si="141"/>
        <v>0</v>
      </c>
    </row>
    <row r="726" spans="1:81" s="55" customFormat="1" ht="83.25" customHeight="1">
      <c r="A726" s="24">
        <v>720</v>
      </c>
      <c r="B726" s="123" t="s">
        <v>58</v>
      </c>
      <c r="C726" s="123" t="s">
        <v>59</v>
      </c>
      <c r="D726" s="35">
        <v>39455096</v>
      </c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>
        <v>30</v>
      </c>
      <c r="S726" s="35"/>
      <c r="T726" s="35"/>
      <c r="U726" s="35"/>
      <c r="V726" s="35"/>
      <c r="W726" s="35"/>
      <c r="X726" s="35"/>
      <c r="Y726" s="35"/>
      <c r="Z726" s="35"/>
      <c r="AA726" s="110">
        <f t="shared" si="133"/>
        <v>30</v>
      </c>
      <c r="AB726" s="35"/>
      <c r="AC726" s="35"/>
      <c r="AD726" s="110">
        <f t="shared" si="134"/>
        <v>0</v>
      </c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110">
        <f t="shared" si="135"/>
        <v>0</v>
      </c>
      <c r="BJ726" s="35"/>
      <c r="BK726" s="35"/>
      <c r="BL726" s="35"/>
      <c r="BM726" s="35"/>
      <c r="BN726" s="35">
        <v>0</v>
      </c>
      <c r="BO726" s="110">
        <f t="shared" si="136"/>
        <v>0</v>
      </c>
      <c r="BP726" s="35"/>
      <c r="BQ726" s="35"/>
      <c r="BR726" s="35"/>
      <c r="BS726" s="35"/>
      <c r="BT726" s="35">
        <v>0</v>
      </c>
      <c r="BU726" s="110">
        <f t="shared" si="137"/>
        <v>0</v>
      </c>
      <c r="BV726" s="35"/>
      <c r="BW726" s="35"/>
      <c r="BX726" s="35">
        <v>0</v>
      </c>
      <c r="BY726" s="110">
        <f t="shared" si="138"/>
        <v>0</v>
      </c>
      <c r="BZ726" s="35">
        <f t="shared" si="143"/>
        <v>30</v>
      </c>
      <c r="CA726" s="35" t="str">
        <f t="shared" si="139"/>
        <v>0</v>
      </c>
      <c r="CB726" s="35" t="str">
        <f t="shared" si="140"/>
        <v>1</v>
      </c>
      <c r="CC726" s="35" t="str">
        <f t="shared" si="141"/>
        <v>0</v>
      </c>
    </row>
    <row r="727" spans="1:81" s="55" customFormat="1" ht="83.25" customHeight="1">
      <c r="A727" s="24">
        <v>721</v>
      </c>
      <c r="B727" s="123" t="s">
        <v>60</v>
      </c>
      <c r="C727" s="123" t="s">
        <v>61</v>
      </c>
      <c r="D727" s="35">
        <v>21113180</v>
      </c>
      <c r="E727" s="35"/>
      <c r="F727" s="35"/>
      <c r="G727" s="35"/>
      <c r="H727" s="35"/>
      <c r="I727" s="35"/>
      <c r="J727" s="35"/>
      <c r="K727" s="35"/>
      <c r="L727" s="35"/>
      <c r="M727" s="35" t="s">
        <v>1617</v>
      </c>
      <c r="N727" s="35"/>
      <c r="O727" s="35"/>
      <c r="P727" s="35"/>
      <c r="Q727" s="35"/>
      <c r="R727" s="35">
        <v>30</v>
      </c>
      <c r="S727" s="35"/>
      <c r="T727" s="35"/>
      <c r="U727" s="35"/>
      <c r="V727" s="35"/>
      <c r="W727" s="35"/>
      <c r="X727" s="35"/>
      <c r="Y727" s="35"/>
      <c r="Z727" s="35"/>
      <c r="AA727" s="110">
        <f t="shared" si="133"/>
        <v>30</v>
      </c>
      <c r="AB727" s="35"/>
      <c r="AC727" s="35"/>
      <c r="AD727" s="110">
        <f t="shared" si="134"/>
        <v>0</v>
      </c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110">
        <f t="shared" si="135"/>
        <v>0</v>
      </c>
      <c r="BJ727" s="35"/>
      <c r="BK727" s="35"/>
      <c r="BL727" s="35"/>
      <c r="BM727" s="35"/>
      <c r="BN727" s="35">
        <v>0</v>
      </c>
      <c r="BO727" s="110">
        <f t="shared" si="136"/>
        <v>0</v>
      </c>
      <c r="BP727" s="35"/>
      <c r="BQ727" s="35"/>
      <c r="BR727" s="35"/>
      <c r="BS727" s="35"/>
      <c r="BT727" s="35">
        <v>0</v>
      </c>
      <c r="BU727" s="110">
        <f t="shared" si="137"/>
        <v>0</v>
      </c>
      <c r="BV727" s="35"/>
      <c r="BW727" s="35"/>
      <c r="BX727" s="35">
        <v>0</v>
      </c>
      <c r="BY727" s="110">
        <f t="shared" si="138"/>
        <v>0</v>
      </c>
      <c r="BZ727" s="35">
        <f t="shared" si="143"/>
        <v>30</v>
      </c>
      <c r="CA727" s="35" t="str">
        <f t="shared" si="139"/>
        <v>0</v>
      </c>
      <c r="CB727" s="35" t="str">
        <f t="shared" si="140"/>
        <v>1</v>
      </c>
      <c r="CC727" s="35" t="str">
        <f t="shared" si="141"/>
        <v>0</v>
      </c>
    </row>
    <row r="728" spans="1:81" s="55" customFormat="1" ht="83.25" customHeight="1">
      <c r="A728" s="24">
        <v>722</v>
      </c>
      <c r="B728" s="123" t="s">
        <v>62</v>
      </c>
      <c r="C728" s="123" t="s">
        <v>63</v>
      </c>
      <c r="D728" s="35">
        <v>14014218</v>
      </c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>
        <v>30</v>
      </c>
      <c r="S728" s="35"/>
      <c r="T728" s="35"/>
      <c r="U728" s="35"/>
      <c r="V728" s="35"/>
      <c r="W728" s="35"/>
      <c r="X728" s="35"/>
      <c r="Y728" s="35"/>
      <c r="Z728" s="35"/>
      <c r="AA728" s="110">
        <f t="shared" si="133"/>
        <v>30</v>
      </c>
      <c r="AB728" s="35"/>
      <c r="AC728" s="35"/>
      <c r="AD728" s="110">
        <f t="shared" si="134"/>
        <v>0</v>
      </c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110">
        <f>MAX(AE728:BH728)</f>
        <v>0</v>
      </c>
      <c r="BJ728" s="35"/>
      <c r="BK728" s="35"/>
      <c r="BL728" s="35"/>
      <c r="BM728" s="35"/>
      <c r="BN728" s="35">
        <v>0</v>
      </c>
      <c r="BO728" s="110">
        <f t="shared" si="136"/>
        <v>0</v>
      </c>
      <c r="BP728" s="35"/>
      <c r="BQ728" s="35"/>
      <c r="BR728" s="35"/>
      <c r="BS728" s="35"/>
      <c r="BT728" s="35">
        <v>0</v>
      </c>
      <c r="BU728" s="110">
        <f t="shared" si="137"/>
        <v>0</v>
      </c>
      <c r="BV728" s="35"/>
      <c r="BW728" s="35"/>
      <c r="BX728" s="35">
        <v>0</v>
      </c>
      <c r="BY728" s="110">
        <f t="shared" si="138"/>
        <v>0</v>
      </c>
      <c r="BZ728" s="35">
        <f t="shared" si="143"/>
        <v>30</v>
      </c>
      <c r="CA728" s="35" t="str">
        <f t="shared" si="139"/>
        <v>0</v>
      </c>
      <c r="CB728" s="35" t="str">
        <f t="shared" si="140"/>
        <v>1</v>
      </c>
      <c r="CC728" s="35" t="str">
        <f t="shared" si="141"/>
        <v>0</v>
      </c>
    </row>
    <row r="729" spans="1:81" s="55" customFormat="1" ht="83.25" customHeight="1">
      <c r="A729" s="24">
        <v>723</v>
      </c>
      <c r="B729" s="123" t="s">
        <v>64</v>
      </c>
      <c r="C729" s="123" t="s">
        <v>65</v>
      </c>
      <c r="D729" s="35">
        <v>40260855</v>
      </c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>
        <v>30</v>
      </c>
      <c r="S729" s="35"/>
      <c r="T729" s="35"/>
      <c r="U729" s="35"/>
      <c r="V729" s="35"/>
      <c r="W729" s="35"/>
      <c r="X729" s="35"/>
      <c r="Y729" s="35"/>
      <c r="Z729" s="35"/>
      <c r="AA729" s="110">
        <f t="shared" si="133"/>
        <v>30</v>
      </c>
      <c r="AB729" s="35"/>
      <c r="AC729" s="35"/>
      <c r="AD729" s="110">
        <f t="shared" si="134"/>
        <v>0</v>
      </c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110">
        <f t="shared" si="135"/>
        <v>0</v>
      </c>
      <c r="BJ729" s="35"/>
      <c r="BK729" s="35"/>
      <c r="BL729" s="35"/>
      <c r="BM729" s="35"/>
      <c r="BN729" s="35">
        <v>0</v>
      </c>
      <c r="BO729" s="110">
        <f t="shared" si="136"/>
        <v>0</v>
      </c>
      <c r="BP729" s="35"/>
      <c r="BQ729" s="35"/>
      <c r="BR729" s="35"/>
      <c r="BS729" s="35"/>
      <c r="BT729" s="35">
        <v>0</v>
      </c>
      <c r="BU729" s="110">
        <f t="shared" si="137"/>
        <v>0</v>
      </c>
      <c r="BV729" s="35"/>
      <c r="BW729" s="35"/>
      <c r="BX729" s="35">
        <v>0</v>
      </c>
      <c r="BY729" s="110">
        <f t="shared" si="138"/>
        <v>0</v>
      </c>
      <c r="BZ729" s="35">
        <f t="shared" si="143"/>
        <v>30</v>
      </c>
      <c r="CA729" s="35" t="str">
        <f t="shared" si="139"/>
        <v>0</v>
      </c>
      <c r="CB729" s="35" t="str">
        <f t="shared" si="140"/>
        <v>1</v>
      </c>
      <c r="CC729" s="35" t="str">
        <f t="shared" si="141"/>
        <v>0</v>
      </c>
    </row>
    <row r="730" spans="1:81" s="55" customFormat="1" ht="83.25" customHeight="1">
      <c r="A730" s="24">
        <v>724</v>
      </c>
      <c r="B730" s="123" t="s">
        <v>66</v>
      </c>
      <c r="C730" s="123" t="s">
        <v>67</v>
      </c>
      <c r="D730" s="35">
        <v>31311730</v>
      </c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>
        <v>30</v>
      </c>
      <c r="S730" s="35"/>
      <c r="T730" s="35"/>
      <c r="U730" s="35"/>
      <c r="V730" s="35"/>
      <c r="W730" s="35"/>
      <c r="X730" s="35"/>
      <c r="Y730" s="35"/>
      <c r="Z730" s="35"/>
      <c r="AA730" s="110">
        <f t="shared" si="133"/>
        <v>30</v>
      </c>
      <c r="AB730" s="35"/>
      <c r="AC730" s="35"/>
      <c r="AD730" s="110">
        <f t="shared" si="134"/>
        <v>0</v>
      </c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110">
        <f t="shared" si="135"/>
        <v>0</v>
      </c>
      <c r="BJ730" s="35"/>
      <c r="BK730" s="35"/>
      <c r="BL730" s="35"/>
      <c r="BM730" s="35"/>
      <c r="BN730" s="35">
        <v>0</v>
      </c>
      <c r="BO730" s="110">
        <f t="shared" si="136"/>
        <v>0</v>
      </c>
      <c r="BP730" s="35"/>
      <c r="BQ730" s="35"/>
      <c r="BR730" s="35"/>
      <c r="BS730" s="35"/>
      <c r="BT730" s="35">
        <v>0</v>
      </c>
      <c r="BU730" s="110">
        <f t="shared" si="137"/>
        <v>0</v>
      </c>
      <c r="BV730" s="35"/>
      <c r="BW730" s="35"/>
      <c r="BX730" s="35">
        <v>0</v>
      </c>
      <c r="BY730" s="110">
        <f t="shared" si="138"/>
        <v>0</v>
      </c>
      <c r="BZ730" s="35">
        <f t="shared" si="143"/>
        <v>30</v>
      </c>
      <c r="CA730" s="35" t="str">
        <f t="shared" si="139"/>
        <v>0</v>
      </c>
      <c r="CB730" s="35" t="str">
        <f t="shared" si="140"/>
        <v>1</v>
      </c>
      <c r="CC730" s="35" t="str">
        <f t="shared" si="141"/>
        <v>0</v>
      </c>
    </row>
    <row r="731" spans="1:81" s="55" customFormat="1" ht="83.25" customHeight="1">
      <c r="A731" s="24">
        <v>725</v>
      </c>
      <c r="B731" s="123" t="s">
        <v>68</v>
      </c>
      <c r="C731" s="123" t="s">
        <v>69</v>
      </c>
      <c r="D731" s="35">
        <v>35068172</v>
      </c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>
        <v>30</v>
      </c>
      <c r="S731" s="35"/>
      <c r="T731" s="35"/>
      <c r="U731" s="35"/>
      <c r="V731" s="35"/>
      <c r="W731" s="35"/>
      <c r="X731" s="35"/>
      <c r="Y731" s="35"/>
      <c r="Z731" s="35"/>
      <c r="AA731" s="110">
        <f t="shared" si="133"/>
        <v>30</v>
      </c>
      <c r="AB731" s="35"/>
      <c r="AC731" s="35"/>
      <c r="AD731" s="110">
        <f t="shared" si="134"/>
        <v>0</v>
      </c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110">
        <f t="shared" si="135"/>
        <v>0</v>
      </c>
      <c r="BJ731" s="35"/>
      <c r="BK731" s="35"/>
      <c r="BL731" s="35"/>
      <c r="BM731" s="35"/>
      <c r="BN731" s="35">
        <v>0</v>
      </c>
      <c r="BO731" s="110">
        <f t="shared" si="136"/>
        <v>0</v>
      </c>
      <c r="BP731" s="35"/>
      <c r="BQ731" s="35"/>
      <c r="BR731" s="35"/>
      <c r="BS731" s="35"/>
      <c r="BT731" s="35">
        <v>0</v>
      </c>
      <c r="BU731" s="110">
        <f t="shared" si="137"/>
        <v>0</v>
      </c>
      <c r="BV731" s="35"/>
      <c r="BW731" s="35"/>
      <c r="BX731" s="35">
        <v>0</v>
      </c>
      <c r="BY731" s="110">
        <f t="shared" si="138"/>
        <v>0</v>
      </c>
      <c r="BZ731" s="35">
        <f t="shared" si="143"/>
        <v>30</v>
      </c>
      <c r="CA731" s="35" t="str">
        <f t="shared" si="139"/>
        <v>0</v>
      </c>
      <c r="CB731" s="35" t="str">
        <f t="shared" si="140"/>
        <v>1</v>
      </c>
      <c r="CC731" s="35" t="str">
        <f t="shared" si="141"/>
        <v>0</v>
      </c>
    </row>
    <row r="732" spans="1:81" s="55" customFormat="1" ht="83.25" customHeight="1">
      <c r="A732" s="24">
        <v>726</v>
      </c>
      <c r="B732" s="123" t="s">
        <v>70</v>
      </c>
      <c r="C732" s="123" t="s">
        <v>71</v>
      </c>
      <c r="D732" s="35">
        <v>24001731</v>
      </c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>
        <v>30</v>
      </c>
      <c r="S732" s="35"/>
      <c r="T732" s="35"/>
      <c r="U732" s="35"/>
      <c r="V732" s="35"/>
      <c r="W732" s="35"/>
      <c r="X732" s="35"/>
      <c r="Y732" s="35"/>
      <c r="Z732" s="35"/>
      <c r="AA732" s="110">
        <f t="shared" si="133"/>
        <v>30</v>
      </c>
      <c r="AB732" s="35"/>
      <c r="AC732" s="35"/>
      <c r="AD732" s="110">
        <f t="shared" si="134"/>
        <v>0</v>
      </c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110">
        <f t="shared" si="135"/>
        <v>0</v>
      </c>
      <c r="BJ732" s="35"/>
      <c r="BK732" s="35"/>
      <c r="BL732" s="35"/>
      <c r="BM732" s="35"/>
      <c r="BN732" s="35">
        <v>0</v>
      </c>
      <c r="BO732" s="110">
        <f t="shared" si="136"/>
        <v>0</v>
      </c>
      <c r="BP732" s="35"/>
      <c r="BQ732" s="35"/>
      <c r="BR732" s="35"/>
      <c r="BS732" s="35"/>
      <c r="BT732" s="35">
        <v>0</v>
      </c>
      <c r="BU732" s="110">
        <f t="shared" si="137"/>
        <v>0</v>
      </c>
      <c r="BV732" s="35"/>
      <c r="BW732" s="35"/>
      <c r="BX732" s="35">
        <v>0</v>
      </c>
      <c r="BY732" s="110">
        <f t="shared" si="138"/>
        <v>0</v>
      </c>
      <c r="BZ732" s="35">
        <f t="shared" si="143"/>
        <v>30</v>
      </c>
      <c r="CA732" s="35" t="str">
        <f t="shared" si="139"/>
        <v>0</v>
      </c>
      <c r="CB732" s="35" t="str">
        <f t="shared" si="140"/>
        <v>1</v>
      </c>
      <c r="CC732" s="35" t="str">
        <f t="shared" si="141"/>
        <v>0</v>
      </c>
    </row>
    <row r="733" spans="1:81" s="55" customFormat="1" ht="83.25" customHeight="1">
      <c r="A733" s="24">
        <v>727</v>
      </c>
      <c r="B733" s="123" t="s">
        <v>72</v>
      </c>
      <c r="C733" s="123" t="s">
        <v>73</v>
      </c>
      <c r="D733" s="35">
        <v>37846253</v>
      </c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>
        <v>30</v>
      </c>
      <c r="S733" s="35"/>
      <c r="T733" s="35"/>
      <c r="U733" s="35"/>
      <c r="V733" s="35"/>
      <c r="W733" s="35"/>
      <c r="X733" s="35"/>
      <c r="Y733" s="35"/>
      <c r="Z733" s="35"/>
      <c r="AA733" s="110">
        <f t="shared" si="133"/>
        <v>30</v>
      </c>
      <c r="AB733" s="35"/>
      <c r="AC733" s="35"/>
      <c r="AD733" s="110">
        <f t="shared" si="134"/>
        <v>0</v>
      </c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110">
        <f t="shared" si="135"/>
        <v>0</v>
      </c>
      <c r="BJ733" s="35"/>
      <c r="BK733" s="35"/>
      <c r="BL733" s="35"/>
      <c r="BM733" s="35"/>
      <c r="BN733" s="35">
        <v>0</v>
      </c>
      <c r="BO733" s="110">
        <f t="shared" si="136"/>
        <v>0</v>
      </c>
      <c r="BP733" s="35"/>
      <c r="BQ733" s="35"/>
      <c r="BR733" s="35"/>
      <c r="BS733" s="35"/>
      <c r="BT733" s="35">
        <v>0</v>
      </c>
      <c r="BU733" s="110">
        <f t="shared" si="137"/>
        <v>0</v>
      </c>
      <c r="BV733" s="35"/>
      <c r="BW733" s="35"/>
      <c r="BX733" s="35">
        <v>0</v>
      </c>
      <c r="BY733" s="110">
        <f t="shared" si="138"/>
        <v>0</v>
      </c>
      <c r="BZ733" s="35">
        <f t="shared" si="143"/>
        <v>30</v>
      </c>
      <c r="CA733" s="35" t="str">
        <f t="shared" si="139"/>
        <v>0</v>
      </c>
      <c r="CB733" s="35" t="str">
        <f t="shared" si="140"/>
        <v>1</v>
      </c>
      <c r="CC733" s="35" t="str">
        <f t="shared" si="141"/>
        <v>0</v>
      </c>
    </row>
    <row r="734" spans="1:81" s="55" customFormat="1" ht="83.25" customHeight="1">
      <c r="A734" s="24">
        <v>728</v>
      </c>
      <c r="B734" s="123" t="s">
        <v>74</v>
      </c>
      <c r="C734" s="123" t="s">
        <v>75</v>
      </c>
      <c r="D734" s="35">
        <v>37186546</v>
      </c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>
        <v>30</v>
      </c>
      <c r="S734" s="35"/>
      <c r="T734" s="35"/>
      <c r="U734" s="35"/>
      <c r="V734" s="35"/>
      <c r="W734" s="35"/>
      <c r="X734" s="35"/>
      <c r="Y734" s="35"/>
      <c r="Z734" s="35"/>
      <c r="AA734" s="110">
        <f t="shared" si="133"/>
        <v>30</v>
      </c>
      <c r="AB734" s="35"/>
      <c r="AC734" s="35"/>
      <c r="AD734" s="110">
        <f t="shared" si="134"/>
        <v>0</v>
      </c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110">
        <f t="shared" si="135"/>
        <v>0</v>
      </c>
      <c r="BJ734" s="35"/>
      <c r="BK734" s="35"/>
      <c r="BL734" s="35"/>
      <c r="BM734" s="35"/>
      <c r="BN734" s="35">
        <v>0</v>
      </c>
      <c r="BO734" s="110">
        <f t="shared" si="136"/>
        <v>0</v>
      </c>
      <c r="BP734" s="35"/>
      <c r="BQ734" s="35"/>
      <c r="BR734" s="35"/>
      <c r="BS734" s="35"/>
      <c r="BT734" s="35">
        <v>0</v>
      </c>
      <c r="BU734" s="110">
        <f t="shared" si="137"/>
        <v>0</v>
      </c>
      <c r="BV734" s="35"/>
      <c r="BW734" s="35"/>
      <c r="BX734" s="35">
        <v>0</v>
      </c>
      <c r="BY734" s="110">
        <f t="shared" si="138"/>
        <v>0</v>
      </c>
      <c r="BZ734" s="35">
        <f t="shared" si="143"/>
        <v>30</v>
      </c>
      <c r="CA734" s="35" t="str">
        <f t="shared" si="139"/>
        <v>0</v>
      </c>
      <c r="CB734" s="35" t="str">
        <f t="shared" si="140"/>
        <v>1</v>
      </c>
      <c r="CC734" s="35" t="str">
        <f t="shared" si="141"/>
        <v>0</v>
      </c>
    </row>
    <row r="735" spans="1:81" s="55" customFormat="1" ht="83.25" customHeight="1">
      <c r="A735" s="24">
        <v>729</v>
      </c>
      <c r="B735" s="123" t="s">
        <v>76</v>
      </c>
      <c r="C735" s="123" t="s">
        <v>77</v>
      </c>
      <c r="D735" s="35">
        <v>40205047</v>
      </c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>
        <v>30</v>
      </c>
      <c r="S735" s="35"/>
      <c r="T735" s="35"/>
      <c r="U735" s="35"/>
      <c r="V735" s="35"/>
      <c r="W735" s="35"/>
      <c r="X735" s="35"/>
      <c r="Y735" s="35"/>
      <c r="Z735" s="35"/>
      <c r="AA735" s="110">
        <f t="shared" si="133"/>
        <v>30</v>
      </c>
      <c r="AB735" s="35"/>
      <c r="AC735" s="35"/>
      <c r="AD735" s="110">
        <f t="shared" si="134"/>
        <v>0</v>
      </c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110">
        <f t="shared" si="135"/>
        <v>0</v>
      </c>
      <c r="BJ735" s="35"/>
      <c r="BK735" s="35"/>
      <c r="BL735" s="35"/>
      <c r="BM735" s="35"/>
      <c r="BN735" s="35">
        <v>0</v>
      </c>
      <c r="BO735" s="110">
        <f t="shared" si="136"/>
        <v>0</v>
      </c>
      <c r="BP735" s="35"/>
      <c r="BQ735" s="35"/>
      <c r="BR735" s="35"/>
      <c r="BS735" s="35"/>
      <c r="BT735" s="35">
        <v>0</v>
      </c>
      <c r="BU735" s="110">
        <f t="shared" si="137"/>
        <v>0</v>
      </c>
      <c r="BV735" s="35"/>
      <c r="BW735" s="35"/>
      <c r="BX735" s="35">
        <v>0</v>
      </c>
      <c r="BY735" s="110">
        <f t="shared" si="138"/>
        <v>0</v>
      </c>
      <c r="BZ735" s="35">
        <f t="shared" si="143"/>
        <v>30</v>
      </c>
      <c r="CA735" s="35" t="str">
        <f t="shared" si="139"/>
        <v>0</v>
      </c>
      <c r="CB735" s="35" t="str">
        <f t="shared" si="140"/>
        <v>1</v>
      </c>
      <c r="CC735" s="35" t="str">
        <f t="shared" si="141"/>
        <v>0</v>
      </c>
    </row>
    <row r="736" spans="1:81" s="56" customFormat="1" ht="83.25" customHeight="1">
      <c r="A736" s="24">
        <v>730</v>
      </c>
      <c r="B736" s="123" t="s">
        <v>78</v>
      </c>
      <c r="C736" s="123" t="s">
        <v>79</v>
      </c>
      <c r="D736" s="35">
        <v>36707438</v>
      </c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>
        <v>30</v>
      </c>
      <c r="S736" s="35"/>
      <c r="T736" s="35"/>
      <c r="U736" s="35"/>
      <c r="V736" s="35"/>
      <c r="W736" s="35"/>
      <c r="X736" s="35"/>
      <c r="Y736" s="35"/>
      <c r="Z736" s="35"/>
      <c r="AA736" s="110">
        <f t="shared" si="133"/>
        <v>30</v>
      </c>
      <c r="AB736" s="35"/>
      <c r="AC736" s="35"/>
      <c r="AD736" s="110">
        <f t="shared" si="134"/>
        <v>0</v>
      </c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110">
        <f t="shared" si="135"/>
        <v>0</v>
      </c>
      <c r="BJ736" s="35"/>
      <c r="BK736" s="35"/>
      <c r="BL736" s="35"/>
      <c r="BM736" s="35"/>
      <c r="BN736" s="35">
        <v>0</v>
      </c>
      <c r="BO736" s="110">
        <f t="shared" si="136"/>
        <v>0</v>
      </c>
      <c r="BP736" s="35"/>
      <c r="BQ736" s="35"/>
      <c r="BR736" s="35"/>
      <c r="BS736" s="35"/>
      <c r="BT736" s="35">
        <v>0</v>
      </c>
      <c r="BU736" s="110">
        <f t="shared" si="137"/>
        <v>0</v>
      </c>
      <c r="BV736" s="35"/>
      <c r="BW736" s="35"/>
      <c r="BX736" s="35">
        <v>0</v>
      </c>
      <c r="BY736" s="110">
        <f t="shared" si="138"/>
        <v>0</v>
      </c>
      <c r="BZ736" s="35">
        <f t="shared" si="143"/>
        <v>30</v>
      </c>
      <c r="CA736" s="35" t="str">
        <f t="shared" si="139"/>
        <v>0</v>
      </c>
      <c r="CB736" s="35" t="str">
        <f t="shared" si="140"/>
        <v>1</v>
      </c>
      <c r="CC736" s="35" t="str">
        <f t="shared" si="141"/>
        <v>0</v>
      </c>
    </row>
    <row r="737" spans="1:81" s="55" customFormat="1" ht="83.25" customHeight="1">
      <c r="A737" s="24">
        <v>731</v>
      </c>
      <c r="B737" s="123" t="s">
        <v>80</v>
      </c>
      <c r="C737" s="123" t="s">
        <v>81</v>
      </c>
      <c r="D737" s="35">
        <v>38724303</v>
      </c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>
        <v>30</v>
      </c>
      <c r="S737" s="35"/>
      <c r="T737" s="35"/>
      <c r="U737" s="35"/>
      <c r="V737" s="35"/>
      <c r="W737" s="35"/>
      <c r="X737" s="35"/>
      <c r="Y737" s="35"/>
      <c r="Z737" s="35"/>
      <c r="AA737" s="110">
        <f t="shared" si="133"/>
        <v>30</v>
      </c>
      <c r="AB737" s="35"/>
      <c r="AC737" s="35"/>
      <c r="AD737" s="110">
        <f t="shared" si="134"/>
        <v>0</v>
      </c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110">
        <f t="shared" si="135"/>
        <v>0</v>
      </c>
      <c r="BJ737" s="35"/>
      <c r="BK737" s="35"/>
      <c r="BL737" s="35"/>
      <c r="BM737" s="35"/>
      <c r="BN737" s="35">
        <v>0</v>
      </c>
      <c r="BO737" s="110">
        <f t="shared" si="136"/>
        <v>0</v>
      </c>
      <c r="BP737" s="35"/>
      <c r="BQ737" s="35"/>
      <c r="BR737" s="35"/>
      <c r="BS737" s="35"/>
      <c r="BT737" s="35">
        <v>0</v>
      </c>
      <c r="BU737" s="110">
        <f t="shared" si="137"/>
        <v>0</v>
      </c>
      <c r="BV737" s="35"/>
      <c r="BW737" s="35"/>
      <c r="BX737" s="35">
        <v>0</v>
      </c>
      <c r="BY737" s="110">
        <f t="shared" si="138"/>
        <v>0</v>
      </c>
      <c r="BZ737" s="35">
        <f t="shared" si="143"/>
        <v>30</v>
      </c>
      <c r="CA737" s="35" t="str">
        <f t="shared" si="139"/>
        <v>0</v>
      </c>
      <c r="CB737" s="35" t="str">
        <f t="shared" si="140"/>
        <v>1</v>
      </c>
      <c r="CC737" s="35" t="str">
        <f t="shared" si="141"/>
        <v>0</v>
      </c>
    </row>
    <row r="738" spans="1:81" s="55" customFormat="1" ht="83.25" customHeight="1">
      <c r="A738" s="24">
        <v>732</v>
      </c>
      <c r="B738" s="123" t="s">
        <v>82</v>
      </c>
      <c r="C738" s="123" t="s">
        <v>83</v>
      </c>
      <c r="D738" s="35">
        <v>40902408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>
        <v>30</v>
      </c>
      <c r="S738" s="35"/>
      <c r="T738" s="35"/>
      <c r="U738" s="35"/>
      <c r="V738" s="35"/>
      <c r="W738" s="35"/>
      <c r="X738" s="35"/>
      <c r="Y738" s="35"/>
      <c r="Z738" s="35"/>
      <c r="AA738" s="110">
        <f t="shared" si="133"/>
        <v>30</v>
      </c>
      <c r="AB738" s="35"/>
      <c r="AC738" s="35"/>
      <c r="AD738" s="110">
        <f t="shared" si="134"/>
        <v>0</v>
      </c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110">
        <f t="shared" si="135"/>
        <v>0</v>
      </c>
      <c r="BJ738" s="35"/>
      <c r="BK738" s="35"/>
      <c r="BL738" s="35"/>
      <c r="BM738" s="35"/>
      <c r="BN738" s="35">
        <v>0</v>
      </c>
      <c r="BO738" s="110">
        <f t="shared" si="136"/>
        <v>0</v>
      </c>
      <c r="BP738" s="35"/>
      <c r="BQ738" s="35"/>
      <c r="BR738" s="35"/>
      <c r="BS738" s="35"/>
      <c r="BT738" s="35">
        <v>0</v>
      </c>
      <c r="BU738" s="110">
        <f t="shared" si="137"/>
        <v>0</v>
      </c>
      <c r="BV738" s="35"/>
      <c r="BW738" s="35"/>
      <c r="BX738" s="35">
        <v>0</v>
      </c>
      <c r="BY738" s="110">
        <f t="shared" si="138"/>
        <v>0</v>
      </c>
      <c r="BZ738" s="35">
        <f t="shared" si="143"/>
        <v>30</v>
      </c>
      <c r="CA738" s="35" t="str">
        <f t="shared" si="139"/>
        <v>0</v>
      </c>
      <c r="CB738" s="35" t="str">
        <f t="shared" si="140"/>
        <v>1</v>
      </c>
      <c r="CC738" s="35" t="str">
        <f t="shared" si="141"/>
        <v>0</v>
      </c>
    </row>
    <row r="739" spans="1:81" s="55" customFormat="1" ht="83.25" customHeight="1">
      <c r="A739" s="24">
        <v>733</v>
      </c>
      <c r="B739" s="123" t="s">
        <v>84</v>
      </c>
      <c r="C739" s="123" t="s">
        <v>85</v>
      </c>
      <c r="D739" s="35">
        <v>36707380</v>
      </c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>
        <v>30</v>
      </c>
      <c r="S739" s="35"/>
      <c r="T739" s="35"/>
      <c r="U739" s="35"/>
      <c r="V739" s="35"/>
      <c r="W739" s="35"/>
      <c r="X739" s="35"/>
      <c r="Y739" s="35"/>
      <c r="Z739" s="35"/>
      <c r="AA739" s="110">
        <f t="shared" si="133"/>
        <v>30</v>
      </c>
      <c r="AB739" s="35"/>
      <c r="AC739" s="35"/>
      <c r="AD739" s="110">
        <f t="shared" si="134"/>
        <v>0</v>
      </c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110">
        <f t="shared" si="135"/>
        <v>0</v>
      </c>
      <c r="BJ739" s="35"/>
      <c r="BK739" s="35"/>
      <c r="BL739" s="35"/>
      <c r="BM739" s="35"/>
      <c r="BN739" s="35">
        <v>0</v>
      </c>
      <c r="BO739" s="110">
        <f t="shared" si="136"/>
        <v>0</v>
      </c>
      <c r="BP739" s="35"/>
      <c r="BQ739" s="35"/>
      <c r="BR739" s="35"/>
      <c r="BS739" s="35"/>
      <c r="BT739" s="35">
        <v>0</v>
      </c>
      <c r="BU739" s="110">
        <f t="shared" si="137"/>
        <v>0</v>
      </c>
      <c r="BV739" s="35"/>
      <c r="BW739" s="35"/>
      <c r="BX739" s="35">
        <v>0</v>
      </c>
      <c r="BY739" s="110">
        <f t="shared" si="138"/>
        <v>0</v>
      </c>
      <c r="BZ739" s="35">
        <f t="shared" si="143"/>
        <v>30</v>
      </c>
      <c r="CA739" s="35" t="str">
        <f t="shared" si="139"/>
        <v>0</v>
      </c>
      <c r="CB739" s="35" t="str">
        <f t="shared" si="140"/>
        <v>1</v>
      </c>
      <c r="CC739" s="35" t="str">
        <f t="shared" si="141"/>
        <v>0</v>
      </c>
    </row>
    <row r="740" spans="1:81" s="55" customFormat="1" ht="83.25" customHeight="1">
      <c r="A740" s="24">
        <v>734</v>
      </c>
      <c r="B740" s="123" t="s">
        <v>86</v>
      </c>
      <c r="C740" s="123" t="s">
        <v>87</v>
      </c>
      <c r="D740" s="35">
        <v>40495100</v>
      </c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>
        <v>30</v>
      </c>
      <c r="S740" s="35"/>
      <c r="T740" s="35"/>
      <c r="U740" s="35"/>
      <c r="V740" s="35"/>
      <c r="W740" s="35"/>
      <c r="X740" s="35"/>
      <c r="Y740" s="35"/>
      <c r="Z740" s="35"/>
      <c r="AA740" s="110">
        <f t="shared" si="133"/>
        <v>30</v>
      </c>
      <c r="AB740" s="35"/>
      <c r="AC740" s="35"/>
      <c r="AD740" s="110">
        <f t="shared" si="134"/>
        <v>0</v>
      </c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110">
        <f t="shared" si="135"/>
        <v>0</v>
      </c>
      <c r="BJ740" s="35"/>
      <c r="BK740" s="35"/>
      <c r="BL740" s="35"/>
      <c r="BM740" s="35"/>
      <c r="BN740" s="35">
        <v>0</v>
      </c>
      <c r="BO740" s="110">
        <f t="shared" si="136"/>
        <v>0</v>
      </c>
      <c r="BP740" s="35"/>
      <c r="BQ740" s="35"/>
      <c r="BR740" s="35"/>
      <c r="BS740" s="35"/>
      <c r="BT740" s="35">
        <v>0</v>
      </c>
      <c r="BU740" s="110">
        <f t="shared" si="137"/>
        <v>0</v>
      </c>
      <c r="BV740" s="35"/>
      <c r="BW740" s="35"/>
      <c r="BX740" s="35">
        <v>0</v>
      </c>
      <c r="BY740" s="110">
        <f t="shared" si="138"/>
        <v>0</v>
      </c>
      <c r="BZ740" s="35">
        <f t="shared" si="143"/>
        <v>30</v>
      </c>
      <c r="CA740" s="35" t="str">
        <f t="shared" si="139"/>
        <v>0</v>
      </c>
      <c r="CB740" s="35" t="str">
        <f t="shared" si="140"/>
        <v>1</v>
      </c>
      <c r="CC740" s="35" t="str">
        <f t="shared" si="141"/>
        <v>0</v>
      </c>
    </row>
    <row r="741" spans="1:81" s="56" customFormat="1" ht="83.25" customHeight="1">
      <c r="A741" s="24">
        <v>735</v>
      </c>
      <c r="B741" s="123" t="s">
        <v>88</v>
      </c>
      <c r="C741" s="123" t="s">
        <v>89</v>
      </c>
      <c r="D741" s="35">
        <v>37457222</v>
      </c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>
        <v>30</v>
      </c>
      <c r="S741" s="35"/>
      <c r="T741" s="35"/>
      <c r="U741" s="35"/>
      <c r="V741" s="35"/>
      <c r="W741" s="35"/>
      <c r="X741" s="35"/>
      <c r="Y741" s="35"/>
      <c r="Z741" s="35"/>
      <c r="AA741" s="110">
        <f t="shared" si="133"/>
        <v>30</v>
      </c>
      <c r="AB741" s="35"/>
      <c r="AC741" s="35"/>
      <c r="AD741" s="110">
        <f t="shared" si="134"/>
        <v>0</v>
      </c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110">
        <f t="shared" si="135"/>
        <v>0</v>
      </c>
      <c r="BJ741" s="35"/>
      <c r="BK741" s="35"/>
      <c r="BL741" s="35"/>
      <c r="BM741" s="35"/>
      <c r="BN741" s="35">
        <v>0</v>
      </c>
      <c r="BO741" s="110">
        <f t="shared" si="136"/>
        <v>0</v>
      </c>
      <c r="BP741" s="35"/>
      <c r="BQ741" s="35"/>
      <c r="BR741" s="35"/>
      <c r="BS741" s="35"/>
      <c r="BT741" s="35">
        <v>0</v>
      </c>
      <c r="BU741" s="110">
        <f t="shared" si="137"/>
        <v>0</v>
      </c>
      <c r="BV741" s="35"/>
      <c r="BW741" s="35"/>
      <c r="BX741" s="35">
        <v>0</v>
      </c>
      <c r="BY741" s="110">
        <f t="shared" si="138"/>
        <v>0</v>
      </c>
      <c r="BZ741" s="35">
        <f t="shared" si="143"/>
        <v>30</v>
      </c>
      <c r="CA741" s="35" t="str">
        <f t="shared" si="139"/>
        <v>0</v>
      </c>
      <c r="CB741" s="35" t="str">
        <f t="shared" si="140"/>
        <v>1</v>
      </c>
      <c r="CC741" s="35" t="str">
        <f t="shared" si="141"/>
        <v>0</v>
      </c>
    </row>
    <row r="742" spans="1:81" s="56" customFormat="1" ht="83.25" customHeight="1">
      <c r="A742" s="24">
        <v>736</v>
      </c>
      <c r="B742" s="123" t="s">
        <v>90</v>
      </c>
      <c r="C742" s="123" t="s">
        <v>91</v>
      </c>
      <c r="D742" s="35">
        <v>31375328</v>
      </c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>
        <v>30</v>
      </c>
      <c r="S742" s="35"/>
      <c r="T742" s="35"/>
      <c r="U742" s="35"/>
      <c r="V742" s="35"/>
      <c r="W742" s="35"/>
      <c r="X742" s="35"/>
      <c r="Y742" s="35"/>
      <c r="Z742" s="35"/>
      <c r="AA742" s="110">
        <f t="shared" si="133"/>
        <v>30</v>
      </c>
      <c r="AB742" s="35"/>
      <c r="AC742" s="35"/>
      <c r="AD742" s="110">
        <f t="shared" si="134"/>
        <v>0</v>
      </c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110">
        <f t="shared" si="135"/>
        <v>0</v>
      </c>
      <c r="BJ742" s="35"/>
      <c r="BK742" s="35"/>
      <c r="BL742" s="35"/>
      <c r="BM742" s="35"/>
      <c r="BN742" s="35">
        <v>0</v>
      </c>
      <c r="BO742" s="110">
        <f t="shared" si="136"/>
        <v>0</v>
      </c>
      <c r="BP742" s="35"/>
      <c r="BQ742" s="35"/>
      <c r="BR742" s="35"/>
      <c r="BS742" s="35"/>
      <c r="BT742" s="35">
        <v>0</v>
      </c>
      <c r="BU742" s="110">
        <f t="shared" si="137"/>
        <v>0</v>
      </c>
      <c r="BV742" s="35"/>
      <c r="BW742" s="35"/>
      <c r="BX742" s="35">
        <v>0</v>
      </c>
      <c r="BY742" s="110">
        <f t="shared" si="138"/>
        <v>0</v>
      </c>
      <c r="BZ742" s="35">
        <f t="shared" si="143"/>
        <v>30</v>
      </c>
      <c r="CA742" s="35" t="str">
        <f t="shared" si="139"/>
        <v>0</v>
      </c>
      <c r="CB742" s="35" t="str">
        <f t="shared" si="140"/>
        <v>1</v>
      </c>
      <c r="CC742" s="35" t="str">
        <f t="shared" si="141"/>
        <v>0</v>
      </c>
    </row>
    <row r="743" spans="1:81" s="55" customFormat="1" ht="83.25" customHeight="1">
      <c r="A743" s="24">
        <v>737</v>
      </c>
      <c r="B743" s="123" t="s">
        <v>92</v>
      </c>
      <c r="C743" s="123" t="s">
        <v>93</v>
      </c>
      <c r="D743" s="35">
        <v>14008904</v>
      </c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>
        <v>30</v>
      </c>
      <c r="S743" s="35"/>
      <c r="T743" s="35"/>
      <c r="U743" s="35"/>
      <c r="V743" s="35"/>
      <c r="W743" s="35"/>
      <c r="X743" s="35"/>
      <c r="Y743" s="35"/>
      <c r="Z743" s="35"/>
      <c r="AA743" s="110">
        <f t="shared" si="133"/>
        <v>30</v>
      </c>
      <c r="AB743" s="35"/>
      <c r="AC743" s="35"/>
      <c r="AD743" s="110">
        <f t="shared" si="134"/>
        <v>0</v>
      </c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110">
        <f t="shared" si="135"/>
        <v>0</v>
      </c>
      <c r="BJ743" s="35"/>
      <c r="BK743" s="35"/>
      <c r="BL743" s="35"/>
      <c r="BM743" s="35"/>
      <c r="BN743" s="35">
        <v>0</v>
      </c>
      <c r="BO743" s="110">
        <f t="shared" si="136"/>
        <v>0</v>
      </c>
      <c r="BP743" s="35"/>
      <c r="BQ743" s="35"/>
      <c r="BR743" s="35"/>
      <c r="BS743" s="35"/>
      <c r="BT743" s="35">
        <v>0</v>
      </c>
      <c r="BU743" s="110">
        <f t="shared" si="137"/>
        <v>0</v>
      </c>
      <c r="BV743" s="35"/>
      <c r="BW743" s="35"/>
      <c r="BX743" s="35">
        <v>0</v>
      </c>
      <c r="BY743" s="110">
        <f t="shared" si="138"/>
        <v>0</v>
      </c>
      <c r="BZ743" s="35">
        <f t="shared" si="143"/>
        <v>30</v>
      </c>
      <c r="CA743" s="35" t="str">
        <f t="shared" si="139"/>
        <v>0</v>
      </c>
      <c r="CB743" s="35" t="str">
        <f t="shared" si="140"/>
        <v>1</v>
      </c>
      <c r="CC743" s="35" t="str">
        <f t="shared" si="141"/>
        <v>0</v>
      </c>
    </row>
    <row r="744" spans="1:81" s="55" customFormat="1" ht="83.25" customHeight="1">
      <c r="A744" s="24">
        <v>738</v>
      </c>
      <c r="B744" s="123" t="s">
        <v>94</v>
      </c>
      <c r="C744" s="123" t="s">
        <v>95</v>
      </c>
      <c r="D744" s="35">
        <v>39301060</v>
      </c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>
        <v>30</v>
      </c>
      <c r="S744" s="35"/>
      <c r="T744" s="35"/>
      <c r="U744" s="35"/>
      <c r="V744" s="35"/>
      <c r="W744" s="35"/>
      <c r="X744" s="35"/>
      <c r="Y744" s="35"/>
      <c r="Z744" s="35"/>
      <c r="AA744" s="110">
        <f t="shared" si="133"/>
        <v>30</v>
      </c>
      <c r="AB744" s="35"/>
      <c r="AC744" s="35"/>
      <c r="AD744" s="110">
        <f t="shared" si="134"/>
        <v>0</v>
      </c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110">
        <f t="shared" si="135"/>
        <v>0</v>
      </c>
      <c r="BJ744" s="35"/>
      <c r="BK744" s="35"/>
      <c r="BL744" s="35"/>
      <c r="BM744" s="35"/>
      <c r="BN744" s="35">
        <v>0</v>
      </c>
      <c r="BO744" s="110">
        <f t="shared" si="136"/>
        <v>0</v>
      </c>
      <c r="BP744" s="35"/>
      <c r="BQ744" s="35"/>
      <c r="BR744" s="35"/>
      <c r="BS744" s="35"/>
      <c r="BT744" s="35">
        <v>0</v>
      </c>
      <c r="BU744" s="110">
        <f t="shared" si="137"/>
        <v>0</v>
      </c>
      <c r="BV744" s="35"/>
      <c r="BW744" s="35"/>
      <c r="BX744" s="35">
        <v>0</v>
      </c>
      <c r="BY744" s="110">
        <f t="shared" si="138"/>
        <v>0</v>
      </c>
      <c r="BZ744" s="35">
        <f t="shared" si="143"/>
        <v>30</v>
      </c>
      <c r="CA744" s="35" t="str">
        <f t="shared" si="139"/>
        <v>0</v>
      </c>
      <c r="CB744" s="35" t="str">
        <f t="shared" si="140"/>
        <v>1</v>
      </c>
      <c r="CC744" s="35" t="str">
        <f t="shared" si="141"/>
        <v>0</v>
      </c>
    </row>
    <row r="745" spans="1:81" s="55" customFormat="1" ht="83.25" customHeight="1">
      <c r="A745" s="24">
        <v>739</v>
      </c>
      <c r="B745" s="123" t="s">
        <v>96</v>
      </c>
      <c r="C745" s="123" t="s">
        <v>97</v>
      </c>
      <c r="D745" s="35">
        <v>22588927</v>
      </c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>
        <v>30</v>
      </c>
      <c r="S745" s="35"/>
      <c r="T745" s="35"/>
      <c r="U745" s="35"/>
      <c r="V745" s="35"/>
      <c r="W745" s="35"/>
      <c r="X745" s="35"/>
      <c r="Y745" s="35"/>
      <c r="Z745" s="35"/>
      <c r="AA745" s="110">
        <f t="shared" si="133"/>
        <v>30</v>
      </c>
      <c r="AB745" s="35"/>
      <c r="AC745" s="35"/>
      <c r="AD745" s="110">
        <f t="shared" si="134"/>
        <v>0</v>
      </c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110">
        <f t="shared" si="135"/>
        <v>0</v>
      </c>
      <c r="BJ745" s="35"/>
      <c r="BK745" s="35"/>
      <c r="BL745" s="35"/>
      <c r="BM745" s="35"/>
      <c r="BN745" s="35">
        <v>0</v>
      </c>
      <c r="BO745" s="110">
        <f t="shared" si="136"/>
        <v>0</v>
      </c>
      <c r="BP745" s="35"/>
      <c r="BQ745" s="35"/>
      <c r="BR745" s="35"/>
      <c r="BS745" s="35"/>
      <c r="BT745" s="35">
        <v>0</v>
      </c>
      <c r="BU745" s="110">
        <f t="shared" si="137"/>
        <v>0</v>
      </c>
      <c r="BV745" s="35"/>
      <c r="BW745" s="35"/>
      <c r="BX745" s="35">
        <v>0</v>
      </c>
      <c r="BY745" s="110">
        <f t="shared" si="138"/>
        <v>0</v>
      </c>
      <c r="BZ745" s="35">
        <f t="shared" si="143"/>
        <v>30</v>
      </c>
      <c r="CA745" s="35" t="str">
        <f t="shared" si="139"/>
        <v>0</v>
      </c>
      <c r="CB745" s="35" t="str">
        <f t="shared" si="140"/>
        <v>1</v>
      </c>
      <c r="CC745" s="35" t="str">
        <f t="shared" si="141"/>
        <v>0</v>
      </c>
    </row>
    <row r="746" spans="1:81" s="55" customFormat="1" ht="83.25" customHeight="1">
      <c r="A746" s="24">
        <v>740</v>
      </c>
      <c r="B746" s="123" t="s">
        <v>98</v>
      </c>
      <c r="C746" s="123" t="s">
        <v>99</v>
      </c>
      <c r="D746" s="35">
        <v>23052264</v>
      </c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>
        <v>30</v>
      </c>
      <c r="S746" s="35"/>
      <c r="T746" s="35"/>
      <c r="U746" s="35"/>
      <c r="V746" s="35"/>
      <c r="W746" s="35"/>
      <c r="X746" s="35"/>
      <c r="Y746" s="35"/>
      <c r="Z746" s="35"/>
      <c r="AA746" s="110">
        <f t="shared" si="133"/>
        <v>30</v>
      </c>
      <c r="AB746" s="35"/>
      <c r="AC746" s="35"/>
      <c r="AD746" s="110">
        <f t="shared" si="134"/>
        <v>0</v>
      </c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110">
        <f t="shared" si="135"/>
        <v>0</v>
      </c>
      <c r="BJ746" s="35"/>
      <c r="BK746" s="35"/>
      <c r="BL746" s="35"/>
      <c r="BM746" s="35"/>
      <c r="BN746" s="35">
        <v>0</v>
      </c>
      <c r="BO746" s="110">
        <f t="shared" si="136"/>
        <v>0</v>
      </c>
      <c r="BP746" s="35"/>
      <c r="BQ746" s="35"/>
      <c r="BR746" s="35"/>
      <c r="BS746" s="35"/>
      <c r="BT746" s="35">
        <v>0</v>
      </c>
      <c r="BU746" s="110">
        <f t="shared" si="137"/>
        <v>0</v>
      </c>
      <c r="BV746" s="35"/>
      <c r="BW746" s="35"/>
      <c r="BX746" s="35">
        <v>0</v>
      </c>
      <c r="BY746" s="110">
        <f t="shared" si="138"/>
        <v>0</v>
      </c>
      <c r="BZ746" s="35">
        <f t="shared" si="143"/>
        <v>30</v>
      </c>
      <c r="CA746" s="35" t="str">
        <f t="shared" si="139"/>
        <v>0</v>
      </c>
      <c r="CB746" s="35" t="str">
        <f t="shared" si="140"/>
        <v>1</v>
      </c>
      <c r="CC746" s="35" t="str">
        <f t="shared" si="141"/>
        <v>0</v>
      </c>
    </row>
    <row r="747" spans="1:81" s="55" customFormat="1" ht="83.25" customHeight="1">
      <c r="A747" s="24">
        <v>741</v>
      </c>
      <c r="B747" s="123" t="s">
        <v>100</v>
      </c>
      <c r="C747" s="123" t="s">
        <v>101</v>
      </c>
      <c r="D747" s="35">
        <v>32325325</v>
      </c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>
        <v>30</v>
      </c>
      <c r="S747" s="35"/>
      <c r="T747" s="35"/>
      <c r="U747" s="35"/>
      <c r="V747" s="35"/>
      <c r="W747" s="35"/>
      <c r="X747" s="35"/>
      <c r="Y747" s="35"/>
      <c r="Z747" s="35"/>
      <c r="AA747" s="110">
        <f t="shared" si="133"/>
        <v>30</v>
      </c>
      <c r="AB747" s="35"/>
      <c r="AC747" s="35"/>
      <c r="AD747" s="110">
        <f t="shared" si="134"/>
        <v>0</v>
      </c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110">
        <f t="shared" si="135"/>
        <v>0</v>
      </c>
      <c r="BJ747" s="35"/>
      <c r="BK747" s="35"/>
      <c r="BL747" s="35"/>
      <c r="BM747" s="35"/>
      <c r="BN747" s="35">
        <v>0</v>
      </c>
      <c r="BO747" s="110">
        <f t="shared" si="136"/>
        <v>0</v>
      </c>
      <c r="BP747" s="35"/>
      <c r="BQ747" s="35"/>
      <c r="BR747" s="35"/>
      <c r="BS747" s="35"/>
      <c r="BT747" s="35">
        <v>0</v>
      </c>
      <c r="BU747" s="110">
        <f t="shared" si="137"/>
        <v>0</v>
      </c>
      <c r="BV747" s="35"/>
      <c r="BW747" s="35"/>
      <c r="BX747" s="35">
        <v>0</v>
      </c>
      <c r="BY747" s="110">
        <f t="shared" si="138"/>
        <v>0</v>
      </c>
      <c r="BZ747" s="35">
        <f t="shared" si="143"/>
        <v>30</v>
      </c>
      <c r="CA747" s="35" t="str">
        <f t="shared" si="139"/>
        <v>0</v>
      </c>
      <c r="CB747" s="35" t="str">
        <f t="shared" si="140"/>
        <v>1</v>
      </c>
      <c r="CC747" s="35" t="str">
        <f t="shared" si="141"/>
        <v>0</v>
      </c>
    </row>
    <row r="748" spans="1:81" s="55" customFormat="1" ht="83.25" customHeight="1">
      <c r="A748" s="24">
        <v>742</v>
      </c>
      <c r="B748" s="123" t="s">
        <v>102</v>
      </c>
      <c r="C748" s="123" t="s">
        <v>103</v>
      </c>
      <c r="D748" s="35">
        <v>33219499</v>
      </c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>
        <v>30</v>
      </c>
      <c r="S748" s="35"/>
      <c r="T748" s="35"/>
      <c r="U748" s="35"/>
      <c r="V748" s="35"/>
      <c r="W748" s="35"/>
      <c r="X748" s="35"/>
      <c r="Y748" s="35"/>
      <c r="Z748" s="35"/>
      <c r="AA748" s="110">
        <f t="shared" si="133"/>
        <v>30</v>
      </c>
      <c r="AB748" s="35"/>
      <c r="AC748" s="35"/>
      <c r="AD748" s="110">
        <f t="shared" si="134"/>
        <v>0</v>
      </c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110">
        <f t="shared" si="135"/>
        <v>0</v>
      </c>
      <c r="BJ748" s="35"/>
      <c r="BK748" s="35"/>
      <c r="BL748" s="35"/>
      <c r="BM748" s="35"/>
      <c r="BN748" s="35">
        <v>0</v>
      </c>
      <c r="BO748" s="110">
        <f t="shared" si="136"/>
        <v>0</v>
      </c>
      <c r="BP748" s="35"/>
      <c r="BQ748" s="35"/>
      <c r="BR748" s="35"/>
      <c r="BS748" s="35"/>
      <c r="BT748" s="35">
        <v>0</v>
      </c>
      <c r="BU748" s="110">
        <f t="shared" si="137"/>
        <v>0</v>
      </c>
      <c r="BV748" s="35"/>
      <c r="BW748" s="35"/>
      <c r="BX748" s="35">
        <v>0</v>
      </c>
      <c r="BY748" s="110">
        <f t="shared" si="138"/>
        <v>0</v>
      </c>
      <c r="BZ748" s="35">
        <f t="shared" si="143"/>
        <v>30</v>
      </c>
      <c r="CA748" s="35" t="str">
        <f t="shared" si="139"/>
        <v>0</v>
      </c>
      <c r="CB748" s="35" t="str">
        <f t="shared" si="140"/>
        <v>1</v>
      </c>
      <c r="CC748" s="35" t="str">
        <f t="shared" si="141"/>
        <v>0</v>
      </c>
    </row>
    <row r="749" spans="1:81" s="55" customFormat="1" ht="83.25" customHeight="1">
      <c r="A749" s="24">
        <v>743</v>
      </c>
      <c r="B749" s="123" t="s">
        <v>104</v>
      </c>
      <c r="C749" s="123" t="s">
        <v>105</v>
      </c>
      <c r="D749" s="35">
        <v>40025544</v>
      </c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>
        <v>30</v>
      </c>
      <c r="S749" s="35"/>
      <c r="T749" s="35"/>
      <c r="U749" s="35"/>
      <c r="V749" s="35"/>
      <c r="W749" s="35"/>
      <c r="X749" s="35"/>
      <c r="Y749" s="35"/>
      <c r="Z749" s="35"/>
      <c r="AA749" s="110">
        <f t="shared" si="133"/>
        <v>30</v>
      </c>
      <c r="AB749" s="35"/>
      <c r="AC749" s="35"/>
      <c r="AD749" s="110">
        <f t="shared" si="134"/>
        <v>0</v>
      </c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110">
        <f t="shared" si="135"/>
        <v>0</v>
      </c>
      <c r="BJ749" s="35"/>
      <c r="BK749" s="35"/>
      <c r="BL749" s="35"/>
      <c r="BM749" s="35"/>
      <c r="BN749" s="35">
        <v>0</v>
      </c>
      <c r="BO749" s="110">
        <f t="shared" si="136"/>
        <v>0</v>
      </c>
      <c r="BP749" s="35"/>
      <c r="BQ749" s="35"/>
      <c r="BR749" s="35"/>
      <c r="BS749" s="35"/>
      <c r="BT749" s="35">
        <v>0</v>
      </c>
      <c r="BU749" s="110">
        <f t="shared" si="137"/>
        <v>0</v>
      </c>
      <c r="BV749" s="35"/>
      <c r="BW749" s="35"/>
      <c r="BX749" s="35">
        <v>0</v>
      </c>
      <c r="BY749" s="110">
        <f t="shared" si="138"/>
        <v>0</v>
      </c>
      <c r="BZ749" s="35">
        <f t="shared" si="143"/>
        <v>30</v>
      </c>
      <c r="CA749" s="35" t="str">
        <f t="shared" si="139"/>
        <v>0</v>
      </c>
      <c r="CB749" s="35" t="str">
        <f t="shared" si="140"/>
        <v>1</v>
      </c>
      <c r="CC749" s="35" t="str">
        <f t="shared" si="141"/>
        <v>0</v>
      </c>
    </row>
    <row r="750" spans="1:81" s="56" customFormat="1" ht="83.25" customHeight="1">
      <c r="A750" s="24">
        <v>744</v>
      </c>
      <c r="B750" s="123" t="s">
        <v>106</v>
      </c>
      <c r="C750" s="123" t="s">
        <v>107</v>
      </c>
      <c r="D750" s="35">
        <v>23054257</v>
      </c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>
        <v>30</v>
      </c>
      <c r="S750" s="35"/>
      <c r="T750" s="35"/>
      <c r="U750" s="35"/>
      <c r="V750" s="35"/>
      <c r="W750" s="35"/>
      <c r="X750" s="35"/>
      <c r="Y750" s="35"/>
      <c r="Z750" s="35"/>
      <c r="AA750" s="110">
        <f t="shared" si="133"/>
        <v>30</v>
      </c>
      <c r="AB750" s="35"/>
      <c r="AC750" s="35"/>
      <c r="AD750" s="110">
        <f t="shared" si="134"/>
        <v>0</v>
      </c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110">
        <f t="shared" si="135"/>
        <v>0</v>
      </c>
      <c r="BJ750" s="35"/>
      <c r="BK750" s="35"/>
      <c r="BL750" s="35"/>
      <c r="BM750" s="35"/>
      <c r="BN750" s="35">
        <v>0</v>
      </c>
      <c r="BO750" s="110">
        <f t="shared" si="136"/>
        <v>0</v>
      </c>
      <c r="BP750" s="35"/>
      <c r="BQ750" s="35"/>
      <c r="BR750" s="35"/>
      <c r="BS750" s="35"/>
      <c r="BT750" s="35">
        <v>0</v>
      </c>
      <c r="BU750" s="110">
        <f t="shared" si="137"/>
        <v>0</v>
      </c>
      <c r="BV750" s="35"/>
      <c r="BW750" s="35"/>
      <c r="BX750" s="35">
        <v>0</v>
      </c>
      <c r="BY750" s="110">
        <f t="shared" si="138"/>
        <v>0</v>
      </c>
      <c r="BZ750" s="35">
        <f t="shared" si="143"/>
        <v>30</v>
      </c>
      <c r="CA750" s="35" t="str">
        <f t="shared" si="139"/>
        <v>0</v>
      </c>
      <c r="CB750" s="35" t="str">
        <f t="shared" si="140"/>
        <v>1</v>
      </c>
      <c r="CC750" s="35" t="str">
        <f t="shared" si="141"/>
        <v>0</v>
      </c>
    </row>
    <row r="751" spans="1:81" s="55" customFormat="1" ht="83.25" customHeight="1">
      <c r="A751" s="24">
        <v>745</v>
      </c>
      <c r="B751" s="123" t="s">
        <v>108</v>
      </c>
      <c r="C751" s="123" t="s">
        <v>109</v>
      </c>
      <c r="D751" s="52" t="s">
        <v>393</v>
      </c>
      <c r="E751" s="35">
        <v>15</v>
      </c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>
        <v>30</v>
      </c>
      <c r="S751" s="35"/>
      <c r="T751" s="35"/>
      <c r="U751" s="35"/>
      <c r="V751" s="35"/>
      <c r="W751" s="35"/>
      <c r="X751" s="35"/>
      <c r="Y751" s="35"/>
      <c r="Z751" s="35"/>
      <c r="AA751" s="110">
        <f t="shared" si="133"/>
        <v>30</v>
      </c>
      <c r="AB751" s="35"/>
      <c r="AC751" s="35"/>
      <c r="AD751" s="110">
        <f t="shared" si="134"/>
        <v>0</v>
      </c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110">
        <f t="shared" si="135"/>
        <v>0</v>
      </c>
      <c r="BJ751" s="35"/>
      <c r="BK751" s="35"/>
      <c r="BL751" s="35"/>
      <c r="BM751" s="35"/>
      <c r="BN751" s="35">
        <v>0</v>
      </c>
      <c r="BO751" s="110">
        <f t="shared" si="136"/>
        <v>0</v>
      </c>
      <c r="BP751" s="35"/>
      <c r="BQ751" s="35"/>
      <c r="BR751" s="35"/>
      <c r="BS751" s="35"/>
      <c r="BT751" s="35">
        <v>0</v>
      </c>
      <c r="BU751" s="110">
        <f t="shared" si="137"/>
        <v>0</v>
      </c>
      <c r="BV751" s="35"/>
      <c r="BW751" s="35"/>
      <c r="BX751" s="35">
        <v>0</v>
      </c>
      <c r="BY751" s="110">
        <f t="shared" si="138"/>
        <v>0</v>
      </c>
      <c r="BZ751" s="35">
        <f t="shared" si="143"/>
        <v>30</v>
      </c>
      <c r="CA751" s="35" t="str">
        <f t="shared" si="139"/>
        <v>0</v>
      </c>
      <c r="CB751" s="35" t="str">
        <f t="shared" si="140"/>
        <v>1</v>
      </c>
      <c r="CC751" s="35" t="str">
        <f t="shared" si="141"/>
        <v>0</v>
      </c>
    </row>
    <row r="752" spans="1:81" s="55" customFormat="1" ht="83.25" customHeight="1">
      <c r="A752" s="24">
        <v>746</v>
      </c>
      <c r="B752" s="123" t="s">
        <v>110</v>
      </c>
      <c r="C752" s="123" t="s">
        <v>111</v>
      </c>
      <c r="D752" s="35">
        <v>32460361</v>
      </c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>
        <v>30</v>
      </c>
      <c r="S752" s="35"/>
      <c r="T752" s="35"/>
      <c r="U752" s="35"/>
      <c r="V752" s="35"/>
      <c r="W752" s="35"/>
      <c r="X752" s="35"/>
      <c r="Y752" s="35"/>
      <c r="Z752" s="35"/>
      <c r="AA752" s="110">
        <f t="shared" si="133"/>
        <v>30</v>
      </c>
      <c r="AB752" s="35"/>
      <c r="AC752" s="35"/>
      <c r="AD752" s="110">
        <f t="shared" si="134"/>
        <v>0</v>
      </c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110">
        <f t="shared" si="135"/>
        <v>0</v>
      </c>
      <c r="BJ752" s="35"/>
      <c r="BK752" s="35"/>
      <c r="BL752" s="35"/>
      <c r="BM752" s="35"/>
      <c r="BN752" s="35">
        <v>0</v>
      </c>
      <c r="BO752" s="110">
        <f t="shared" si="136"/>
        <v>0</v>
      </c>
      <c r="BP752" s="35"/>
      <c r="BQ752" s="35"/>
      <c r="BR752" s="35"/>
      <c r="BS752" s="35"/>
      <c r="BT752" s="35">
        <v>0</v>
      </c>
      <c r="BU752" s="110">
        <f t="shared" si="137"/>
        <v>0</v>
      </c>
      <c r="BV752" s="35"/>
      <c r="BW752" s="35"/>
      <c r="BX752" s="35">
        <v>0</v>
      </c>
      <c r="BY752" s="110">
        <f t="shared" si="138"/>
        <v>0</v>
      </c>
      <c r="BZ752" s="35">
        <f t="shared" si="143"/>
        <v>30</v>
      </c>
      <c r="CA752" s="35" t="str">
        <f t="shared" si="139"/>
        <v>0</v>
      </c>
      <c r="CB752" s="35" t="str">
        <f t="shared" si="140"/>
        <v>1</v>
      </c>
      <c r="CC752" s="35" t="str">
        <f t="shared" si="141"/>
        <v>0</v>
      </c>
    </row>
    <row r="753" spans="1:81" s="55" customFormat="1" ht="83.25" customHeight="1">
      <c r="A753" s="24">
        <v>747</v>
      </c>
      <c r="B753" s="123" t="s">
        <v>112</v>
      </c>
      <c r="C753" s="123" t="s">
        <v>113</v>
      </c>
      <c r="D753" s="35">
        <v>23994701</v>
      </c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>
        <v>30</v>
      </c>
      <c r="S753" s="35"/>
      <c r="T753" s="35"/>
      <c r="U753" s="35"/>
      <c r="V753" s="35"/>
      <c r="W753" s="35"/>
      <c r="X753" s="35"/>
      <c r="Y753" s="35"/>
      <c r="Z753" s="35"/>
      <c r="AA753" s="110">
        <f t="shared" si="133"/>
        <v>30</v>
      </c>
      <c r="AB753" s="35"/>
      <c r="AC753" s="35"/>
      <c r="AD753" s="110">
        <f t="shared" si="134"/>
        <v>0</v>
      </c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110">
        <f t="shared" si="135"/>
        <v>0</v>
      </c>
      <c r="BJ753" s="35"/>
      <c r="BK753" s="35"/>
      <c r="BL753" s="35"/>
      <c r="BM753" s="35"/>
      <c r="BN753" s="35">
        <v>0</v>
      </c>
      <c r="BO753" s="110">
        <f t="shared" si="136"/>
        <v>0</v>
      </c>
      <c r="BP753" s="35"/>
      <c r="BQ753" s="35"/>
      <c r="BR753" s="35"/>
      <c r="BS753" s="35"/>
      <c r="BT753" s="35">
        <v>0</v>
      </c>
      <c r="BU753" s="110">
        <f t="shared" si="137"/>
        <v>0</v>
      </c>
      <c r="BV753" s="35"/>
      <c r="BW753" s="35"/>
      <c r="BX753" s="35">
        <v>0</v>
      </c>
      <c r="BY753" s="110">
        <f t="shared" si="138"/>
        <v>0</v>
      </c>
      <c r="BZ753" s="35">
        <f t="shared" si="143"/>
        <v>30</v>
      </c>
      <c r="CA753" s="35" t="str">
        <f t="shared" si="139"/>
        <v>0</v>
      </c>
      <c r="CB753" s="35" t="str">
        <f t="shared" si="140"/>
        <v>1</v>
      </c>
      <c r="CC753" s="35" t="str">
        <f t="shared" si="141"/>
        <v>0</v>
      </c>
    </row>
    <row r="754" spans="1:81" s="55" customFormat="1" ht="83.25" customHeight="1">
      <c r="A754" s="24">
        <v>748</v>
      </c>
      <c r="B754" s="123" t="s">
        <v>114</v>
      </c>
      <c r="C754" s="123" t="s">
        <v>115</v>
      </c>
      <c r="D754" s="35">
        <v>31077817</v>
      </c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>
        <v>30</v>
      </c>
      <c r="S754" s="35"/>
      <c r="T754" s="35"/>
      <c r="U754" s="35"/>
      <c r="V754" s="35"/>
      <c r="W754" s="35"/>
      <c r="X754" s="35"/>
      <c r="Y754" s="35"/>
      <c r="Z754" s="35"/>
      <c r="AA754" s="110">
        <f t="shared" si="133"/>
        <v>30</v>
      </c>
      <c r="AB754" s="35"/>
      <c r="AC754" s="35"/>
      <c r="AD754" s="110">
        <f t="shared" si="134"/>
        <v>0</v>
      </c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110">
        <f t="shared" si="135"/>
        <v>0</v>
      </c>
      <c r="BJ754" s="35"/>
      <c r="BK754" s="35"/>
      <c r="BL754" s="35"/>
      <c r="BM754" s="35"/>
      <c r="BN754" s="35">
        <v>0</v>
      </c>
      <c r="BO754" s="110">
        <f t="shared" si="136"/>
        <v>0</v>
      </c>
      <c r="BP754" s="35"/>
      <c r="BQ754" s="35"/>
      <c r="BR754" s="35"/>
      <c r="BS754" s="35"/>
      <c r="BT754" s="35">
        <v>0</v>
      </c>
      <c r="BU754" s="110">
        <f t="shared" si="137"/>
        <v>0</v>
      </c>
      <c r="BV754" s="35"/>
      <c r="BW754" s="35"/>
      <c r="BX754" s="35">
        <v>0</v>
      </c>
      <c r="BY754" s="110">
        <f t="shared" si="138"/>
        <v>0</v>
      </c>
      <c r="BZ754" s="35">
        <f t="shared" si="143"/>
        <v>30</v>
      </c>
      <c r="CA754" s="35" t="str">
        <f t="shared" si="139"/>
        <v>0</v>
      </c>
      <c r="CB754" s="35" t="str">
        <f t="shared" si="140"/>
        <v>1</v>
      </c>
      <c r="CC754" s="35" t="str">
        <f t="shared" si="141"/>
        <v>0</v>
      </c>
    </row>
    <row r="755" spans="1:81" s="55" customFormat="1" ht="83.25" customHeight="1">
      <c r="A755" s="24">
        <v>749</v>
      </c>
      <c r="B755" s="123" t="s">
        <v>116</v>
      </c>
      <c r="C755" s="123" t="s">
        <v>117</v>
      </c>
      <c r="D755" s="35">
        <v>33095775</v>
      </c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>
        <v>30</v>
      </c>
      <c r="S755" s="35"/>
      <c r="T755" s="35"/>
      <c r="U755" s="35"/>
      <c r="V755" s="35"/>
      <c r="W755" s="35"/>
      <c r="X755" s="35"/>
      <c r="Y755" s="35"/>
      <c r="Z755" s="35"/>
      <c r="AA755" s="110">
        <f t="shared" si="133"/>
        <v>30</v>
      </c>
      <c r="AB755" s="35"/>
      <c r="AC755" s="35"/>
      <c r="AD755" s="110">
        <f t="shared" si="134"/>
        <v>0</v>
      </c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110">
        <f t="shared" si="135"/>
        <v>0</v>
      </c>
      <c r="BJ755" s="35"/>
      <c r="BK755" s="35"/>
      <c r="BL755" s="35"/>
      <c r="BM755" s="35"/>
      <c r="BN755" s="35">
        <v>0</v>
      </c>
      <c r="BO755" s="110">
        <f t="shared" si="136"/>
        <v>0</v>
      </c>
      <c r="BP755" s="35"/>
      <c r="BQ755" s="35"/>
      <c r="BR755" s="35"/>
      <c r="BS755" s="35"/>
      <c r="BT755" s="35">
        <v>0</v>
      </c>
      <c r="BU755" s="110">
        <f t="shared" si="137"/>
        <v>0</v>
      </c>
      <c r="BV755" s="35"/>
      <c r="BW755" s="35"/>
      <c r="BX755" s="35">
        <v>0</v>
      </c>
      <c r="BY755" s="110">
        <f t="shared" si="138"/>
        <v>0</v>
      </c>
      <c r="BZ755" s="35">
        <f t="shared" si="143"/>
        <v>30</v>
      </c>
      <c r="CA755" s="35" t="str">
        <f t="shared" si="139"/>
        <v>0</v>
      </c>
      <c r="CB755" s="35" t="str">
        <f t="shared" si="140"/>
        <v>1</v>
      </c>
      <c r="CC755" s="35" t="str">
        <f t="shared" si="141"/>
        <v>0</v>
      </c>
    </row>
    <row r="756" spans="1:81" s="55" customFormat="1" ht="83.25" customHeight="1">
      <c r="A756" s="24">
        <v>750</v>
      </c>
      <c r="B756" s="123" t="s">
        <v>118</v>
      </c>
      <c r="C756" s="123" t="s">
        <v>119</v>
      </c>
      <c r="D756" s="35">
        <v>22597286</v>
      </c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>
        <v>30</v>
      </c>
      <c r="S756" s="35"/>
      <c r="T756" s="35"/>
      <c r="U756" s="35"/>
      <c r="V756" s="35"/>
      <c r="W756" s="35"/>
      <c r="X756" s="35"/>
      <c r="Y756" s="35"/>
      <c r="Z756" s="35"/>
      <c r="AA756" s="110">
        <f t="shared" si="133"/>
        <v>30</v>
      </c>
      <c r="AB756" s="35"/>
      <c r="AC756" s="35"/>
      <c r="AD756" s="110">
        <f t="shared" si="134"/>
        <v>0</v>
      </c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110">
        <f t="shared" si="135"/>
        <v>0</v>
      </c>
      <c r="BJ756" s="35"/>
      <c r="BK756" s="35"/>
      <c r="BL756" s="35"/>
      <c r="BM756" s="35"/>
      <c r="BN756" s="35">
        <v>0</v>
      </c>
      <c r="BO756" s="110">
        <f t="shared" si="136"/>
        <v>0</v>
      </c>
      <c r="BP756" s="35"/>
      <c r="BQ756" s="35"/>
      <c r="BR756" s="35"/>
      <c r="BS756" s="35"/>
      <c r="BT756" s="35">
        <v>0</v>
      </c>
      <c r="BU756" s="110">
        <f t="shared" si="137"/>
        <v>0</v>
      </c>
      <c r="BV756" s="35"/>
      <c r="BW756" s="35"/>
      <c r="BX756" s="35">
        <v>0</v>
      </c>
      <c r="BY756" s="110">
        <f t="shared" si="138"/>
        <v>0</v>
      </c>
      <c r="BZ756" s="35">
        <f t="shared" si="143"/>
        <v>30</v>
      </c>
      <c r="CA756" s="35" t="str">
        <f t="shared" si="139"/>
        <v>0</v>
      </c>
      <c r="CB756" s="35" t="str">
        <f t="shared" si="140"/>
        <v>1</v>
      </c>
      <c r="CC756" s="35" t="str">
        <f t="shared" si="141"/>
        <v>0</v>
      </c>
    </row>
    <row r="757" spans="1:81" s="55" customFormat="1" ht="83.25" customHeight="1">
      <c r="A757" s="24">
        <v>751</v>
      </c>
      <c r="B757" s="123" t="s">
        <v>120</v>
      </c>
      <c r="C757" s="123" t="s">
        <v>117</v>
      </c>
      <c r="D757" s="35">
        <v>21125444</v>
      </c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>
        <v>30</v>
      </c>
      <c r="S757" s="35"/>
      <c r="T757" s="35"/>
      <c r="U757" s="35"/>
      <c r="V757" s="35"/>
      <c r="W757" s="35"/>
      <c r="X757" s="35"/>
      <c r="Y757" s="35"/>
      <c r="Z757" s="35"/>
      <c r="AA757" s="110">
        <f t="shared" si="133"/>
        <v>30</v>
      </c>
      <c r="AB757" s="35"/>
      <c r="AC757" s="35"/>
      <c r="AD757" s="110">
        <f t="shared" si="134"/>
        <v>0</v>
      </c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110">
        <f t="shared" si="135"/>
        <v>0</v>
      </c>
      <c r="BJ757" s="35"/>
      <c r="BK757" s="35"/>
      <c r="BL757" s="35"/>
      <c r="BM757" s="35"/>
      <c r="BN757" s="35">
        <v>0</v>
      </c>
      <c r="BO757" s="110">
        <f t="shared" si="136"/>
        <v>0</v>
      </c>
      <c r="BP757" s="35"/>
      <c r="BQ757" s="35"/>
      <c r="BR757" s="35"/>
      <c r="BS757" s="35"/>
      <c r="BT757" s="35">
        <v>0</v>
      </c>
      <c r="BU757" s="110">
        <f t="shared" si="137"/>
        <v>0</v>
      </c>
      <c r="BV757" s="35"/>
      <c r="BW757" s="35"/>
      <c r="BX757" s="35">
        <v>0</v>
      </c>
      <c r="BY757" s="110">
        <f t="shared" si="138"/>
        <v>0</v>
      </c>
      <c r="BZ757" s="35">
        <f t="shared" si="143"/>
        <v>30</v>
      </c>
      <c r="CA757" s="35" t="str">
        <f t="shared" si="139"/>
        <v>0</v>
      </c>
      <c r="CB757" s="35" t="str">
        <f t="shared" si="140"/>
        <v>1</v>
      </c>
      <c r="CC757" s="35" t="str">
        <f t="shared" si="141"/>
        <v>0</v>
      </c>
    </row>
    <row r="758" spans="1:81" s="56" customFormat="1" ht="83.25" customHeight="1">
      <c r="A758" s="24">
        <v>752</v>
      </c>
      <c r="B758" s="123" t="s">
        <v>121</v>
      </c>
      <c r="C758" s="123" t="s">
        <v>122</v>
      </c>
      <c r="D758" s="35">
        <v>23054889</v>
      </c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>
        <v>30</v>
      </c>
      <c r="S758" s="35"/>
      <c r="T758" s="35"/>
      <c r="U758" s="35"/>
      <c r="V758" s="35"/>
      <c r="W758" s="35"/>
      <c r="X758" s="35"/>
      <c r="Y758" s="35"/>
      <c r="Z758" s="35"/>
      <c r="AA758" s="110">
        <f t="shared" si="133"/>
        <v>30</v>
      </c>
      <c r="AB758" s="35"/>
      <c r="AC758" s="35"/>
      <c r="AD758" s="110">
        <f t="shared" si="134"/>
        <v>0</v>
      </c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110">
        <f t="shared" si="135"/>
        <v>0</v>
      </c>
      <c r="BJ758" s="35"/>
      <c r="BK758" s="35"/>
      <c r="BL758" s="35"/>
      <c r="BM758" s="35"/>
      <c r="BN758" s="35">
        <v>0</v>
      </c>
      <c r="BO758" s="110">
        <f t="shared" si="136"/>
        <v>0</v>
      </c>
      <c r="BP758" s="35"/>
      <c r="BQ758" s="35"/>
      <c r="BR758" s="35"/>
      <c r="BS758" s="35"/>
      <c r="BT758" s="35">
        <v>0</v>
      </c>
      <c r="BU758" s="110">
        <f t="shared" si="137"/>
        <v>0</v>
      </c>
      <c r="BV758" s="35"/>
      <c r="BW758" s="35"/>
      <c r="BX758" s="35">
        <v>0</v>
      </c>
      <c r="BY758" s="110">
        <f t="shared" si="138"/>
        <v>0</v>
      </c>
      <c r="BZ758" s="35">
        <f t="shared" si="143"/>
        <v>30</v>
      </c>
      <c r="CA758" s="35" t="str">
        <f t="shared" si="139"/>
        <v>0</v>
      </c>
      <c r="CB758" s="35" t="str">
        <f t="shared" si="140"/>
        <v>1</v>
      </c>
      <c r="CC758" s="35" t="str">
        <f t="shared" si="141"/>
        <v>0</v>
      </c>
    </row>
    <row r="759" spans="1:81" s="55" customFormat="1" ht="83.25" customHeight="1">
      <c r="A759" s="24">
        <v>753</v>
      </c>
      <c r="B759" s="123" t="s">
        <v>123</v>
      </c>
      <c r="C759" s="123" t="s">
        <v>124</v>
      </c>
      <c r="D759" s="35">
        <v>32479110</v>
      </c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>
        <v>30</v>
      </c>
      <c r="S759" s="35"/>
      <c r="T759" s="35"/>
      <c r="U759" s="35"/>
      <c r="V759" s="35"/>
      <c r="W759" s="35"/>
      <c r="X759" s="35"/>
      <c r="Y759" s="35"/>
      <c r="Z759" s="35"/>
      <c r="AA759" s="110">
        <f t="shared" si="133"/>
        <v>30</v>
      </c>
      <c r="AB759" s="35"/>
      <c r="AC759" s="35"/>
      <c r="AD759" s="110">
        <f t="shared" si="134"/>
        <v>0</v>
      </c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110">
        <f t="shared" si="135"/>
        <v>0</v>
      </c>
      <c r="BJ759" s="35"/>
      <c r="BK759" s="35"/>
      <c r="BL759" s="35"/>
      <c r="BM759" s="35"/>
      <c r="BN759" s="35">
        <v>0</v>
      </c>
      <c r="BO759" s="110">
        <f t="shared" si="136"/>
        <v>0</v>
      </c>
      <c r="BP759" s="35"/>
      <c r="BQ759" s="35"/>
      <c r="BR759" s="35"/>
      <c r="BS759" s="35"/>
      <c r="BT759" s="35">
        <v>0</v>
      </c>
      <c r="BU759" s="110">
        <f t="shared" si="137"/>
        <v>0</v>
      </c>
      <c r="BV759" s="35"/>
      <c r="BW759" s="35"/>
      <c r="BX759" s="35">
        <v>0</v>
      </c>
      <c r="BY759" s="110">
        <f t="shared" si="138"/>
        <v>0</v>
      </c>
      <c r="BZ759" s="35">
        <f t="shared" si="143"/>
        <v>30</v>
      </c>
      <c r="CA759" s="35" t="str">
        <f t="shared" si="139"/>
        <v>0</v>
      </c>
      <c r="CB759" s="35" t="str">
        <f t="shared" si="140"/>
        <v>1</v>
      </c>
      <c r="CC759" s="35" t="str">
        <f t="shared" si="141"/>
        <v>0</v>
      </c>
    </row>
    <row r="760" spans="1:81" s="55" customFormat="1" ht="83.25" customHeight="1">
      <c r="A760" s="24">
        <v>754</v>
      </c>
      <c r="B760" s="123" t="s">
        <v>125</v>
      </c>
      <c r="C760" s="123" t="s">
        <v>126</v>
      </c>
      <c r="D760" s="35">
        <v>23054794</v>
      </c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>
        <v>30</v>
      </c>
      <c r="S760" s="35"/>
      <c r="T760" s="35"/>
      <c r="U760" s="35"/>
      <c r="V760" s="35"/>
      <c r="W760" s="35"/>
      <c r="X760" s="35"/>
      <c r="Y760" s="35"/>
      <c r="Z760" s="35"/>
      <c r="AA760" s="110">
        <f t="shared" si="133"/>
        <v>30</v>
      </c>
      <c r="AB760" s="35"/>
      <c r="AC760" s="35"/>
      <c r="AD760" s="110">
        <f t="shared" si="134"/>
        <v>0</v>
      </c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110">
        <f t="shared" si="135"/>
        <v>0</v>
      </c>
      <c r="BJ760" s="35"/>
      <c r="BK760" s="35"/>
      <c r="BL760" s="35"/>
      <c r="BM760" s="35"/>
      <c r="BN760" s="35">
        <v>0</v>
      </c>
      <c r="BO760" s="110">
        <f t="shared" si="136"/>
        <v>0</v>
      </c>
      <c r="BP760" s="35"/>
      <c r="BQ760" s="35"/>
      <c r="BR760" s="35"/>
      <c r="BS760" s="35"/>
      <c r="BT760" s="35">
        <v>0</v>
      </c>
      <c r="BU760" s="110">
        <f t="shared" si="137"/>
        <v>0</v>
      </c>
      <c r="BV760" s="35"/>
      <c r="BW760" s="35"/>
      <c r="BX760" s="35">
        <v>0</v>
      </c>
      <c r="BY760" s="110">
        <f t="shared" si="138"/>
        <v>0</v>
      </c>
      <c r="BZ760" s="35">
        <f t="shared" si="143"/>
        <v>30</v>
      </c>
      <c r="CA760" s="35" t="str">
        <f t="shared" si="139"/>
        <v>0</v>
      </c>
      <c r="CB760" s="35" t="str">
        <f t="shared" si="140"/>
        <v>1</v>
      </c>
      <c r="CC760" s="35" t="str">
        <f t="shared" si="141"/>
        <v>0</v>
      </c>
    </row>
    <row r="761" spans="1:81" s="56" customFormat="1" ht="83.25" customHeight="1">
      <c r="A761" s="24">
        <v>755</v>
      </c>
      <c r="B761" s="123" t="s">
        <v>127</v>
      </c>
      <c r="C761" s="123" t="s">
        <v>117</v>
      </c>
      <c r="D761" s="35">
        <v>35187401</v>
      </c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>
        <v>30</v>
      </c>
      <c r="S761" s="35"/>
      <c r="T761" s="35"/>
      <c r="U761" s="35"/>
      <c r="V761" s="35"/>
      <c r="W761" s="35"/>
      <c r="X761" s="35"/>
      <c r="Y761" s="35"/>
      <c r="Z761" s="35"/>
      <c r="AA761" s="110">
        <f t="shared" si="133"/>
        <v>30</v>
      </c>
      <c r="AB761" s="35"/>
      <c r="AC761" s="35"/>
      <c r="AD761" s="110">
        <f t="shared" si="134"/>
        <v>0</v>
      </c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110">
        <f t="shared" si="135"/>
        <v>0</v>
      </c>
      <c r="BJ761" s="35"/>
      <c r="BK761" s="35"/>
      <c r="BL761" s="35"/>
      <c r="BM761" s="35"/>
      <c r="BN761" s="35">
        <v>0</v>
      </c>
      <c r="BO761" s="110">
        <f t="shared" si="136"/>
        <v>0</v>
      </c>
      <c r="BP761" s="35"/>
      <c r="BQ761" s="35"/>
      <c r="BR761" s="35"/>
      <c r="BS761" s="35"/>
      <c r="BT761" s="35">
        <v>0</v>
      </c>
      <c r="BU761" s="110">
        <f t="shared" si="137"/>
        <v>0</v>
      </c>
      <c r="BV761" s="35"/>
      <c r="BW761" s="35"/>
      <c r="BX761" s="35">
        <v>0</v>
      </c>
      <c r="BY761" s="110">
        <f t="shared" si="138"/>
        <v>0</v>
      </c>
      <c r="BZ761" s="35">
        <f t="shared" si="143"/>
        <v>30</v>
      </c>
      <c r="CA761" s="35" t="str">
        <f t="shared" si="139"/>
        <v>0</v>
      </c>
      <c r="CB761" s="35" t="str">
        <f t="shared" si="140"/>
        <v>1</v>
      </c>
      <c r="CC761" s="35" t="str">
        <f t="shared" si="141"/>
        <v>0</v>
      </c>
    </row>
    <row r="762" spans="1:81" s="55" customFormat="1" ht="83.25" customHeight="1">
      <c r="A762" s="24">
        <v>756</v>
      </c>
      <c r="B762" s="123" t="s">
        <v>128</v>
      </c>
      <c r="C762" s="123" t="s">
        <v>129</v>
      </c>
      <c r="D762" s="35">
        <v>13996892</v>
      </c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>
        <v>30</v>
      </c>
      <c r="S762" s="35"/>
      <c r="T762" s="35"/>
      <c r="U762" s="35"/>
      <c r="V762" s="35"/>
      <c r="W762" s="35"/>
      <c r="X762" s="35"/>
      <c r="Y762" s="35"/>
      <c r="Z762" s="35"/>
      <c r="AA762" s="110">
        <f t="shared" si="133"/>
        <v>30</v>
      </c>
      <c r="AB762" s="35"/>
      <c r="AC762" s="35"/>
      <c r="AD762" s="110">
        <f t="shared" si="134"/>
        <v>0</v>
      </c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110">
        <f t="shared" si="135"/>
        <v>0</v>
      </c>
      <c r="BJ762" s="35"/>
      <c r="BK762" s="35"/>
      <c r="BL762" s="35"/>
      <c r="BM762" s="35"/>
      <c r="BN762" s="35">
        <v>0</v>
      </c>
      <c r="BO762" s="110">
        <f t="shared" si="136"/>
        <v>0</v>
      </c>
      <c r="BP762" s="35"/>
      <c r="BQ762" s="35"/>
      <c r="BR762" s="35"/>
      <c r="BS762" s="35"/>
      <c r="BT762" s="35">
        <v>0</v>
      </c>
      <c r="BU762" s="110">
        <f t="shared" si="137"/>
        <v>0</v>
      </c>
      <c r="BV762" s="35"/>
      <c r="BW762" s="35"/>
      <c r="BX762" s="35">
        <v>0</v>
      </c>
      <c r="BY762" s="110">
        <f t="shared" si="138"/>
        <v>0</v>
      </c>
      <c r="BZ762" s="35">
        <f t="shared" si="143"/>
        <v>30</v>
      </c>
      <c r="CA762" s="35" t="str">
        <f t="shared" si="139"/>
        <v>0</v>
      </c>
      <c r="CB762" s="35" t="str">
        <f t="shared" si="140"/>
        <v>1</v>
      </c>
      <c r="CC762" s="35" t="str">
        <f t="shared" si="141"/>
        <v>0</v>
      </c>
    </row>
    <row r="763" spans="1:81" s="55" customFormat="1" ht="83.25" customHeight="1">
      <c r="A763" s="24">
        <v>757</v>
      </c>
      <c r="B763" s="123" t="s">
        <v>130</v>
      </c>
      <c r="C763" s="123" t="s">
        <v>131</v>
      </c>
      <c r="D763" s="35">
        <v>36849030</v>
      </c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>
        <v>30</v>
      </c>
      <c r="S763" s="35"/>
      <c r="T763" s="35"/>
      <c r="U763" s="35"/>
      <c r="V763" s="35"/>
      <c r="W763" s="35"/>
      <c r="X763" s="35"/>
      <c r="Y763" s="35"/>
      <c r="Z763" s="35"/>
      <c r="AA763" s="110">
        <f t="shared" si="133"/>
        <v>30</v>
      </c>
      <c r="AB763" s="35"/>
      <c r="AC763" s="35"/>
      <c r="AD763" s="110">
        <f t="shared" si="134"/>
        <v>0</v>
      </c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110">
        <f t="shared" si="135"/>
        <v>0</v>
      </c>
      <c r="BJ763" s="35"/>
      <c r="BK763" s="35"/>
      <c r="BL763" s="35"/>
      <c r="BM763" s="35"/>
      <c r="BN763" s="35">
        <v>0</v>
      </c>
      <c r="BO763" s="110">
        <f t="shared" si="136"/>
        <v>0</v>
      </c>
      <c r="BP763" s="35"/>
      <c r="BQ763" s="35"/>
      <c r="BR763" s="35"/>
      <c r="BS763" s="35"/>
      <c r="BT763" s="35">
        <v>0</v>
      </c>
      <c r="BU763" s="110">
        <f t="shared" si="137"/>
        <v>0</v>
      </c>
      <c r="BV763" s="35"/>
      <c r="BW763" s="35"/>
      <c r="BX763" s="35">
        <v>0</v>
      </c>
      <c r="BY763" s="110">
        <f t="shared" si="138"/>
        <v>0</v>
      </c>
      <c r="BZ763" s="35">
        <f t="shared" si="143"/>
        <v>30</v>
      </c>
      <c r="CA763" s="35" t="str">
        <f t="shared" si="139"/>
        <v>0</v>
      </c>
      <c r="CB763" s="35" t="str">
        <f t="shared" si="140"/>
        <v>1</v>
      </c>
      <c r="CC763" s="35" t="str">
        <f t="shared" si="141"/>
        <v>0</v>
      </c>
    </row>
    <row r="764" spans="1:81" s="55" customFormat="1" ht="83.25" customHeight="1">
      <c r="A764" s="24">
        <v>758</v>
      </c>
      <c r="B764" s="123" t="s">
        <v>132</v>
      </c>
      <c r="C764" s="123" t="s">
        <v>133</v>
      </c>
      <c r="D764" s="35">
        <v>31268921</v>
      </c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>
        <v>30</v>
      </c>
      <c r="S764" s="35"/>
      <c r="T764" s="35"/>
      <c r="U764" s="35"/>
      <c r="V764" s="35"/>
      <c r="W764" s="35"/>
      <c r="X764" s="35"/>
      <c r="Y764" s="35"/>
      <c r="Z764" s="35"/>
      <c r="AA764" s="110">
        <f t="shared" si="133"/>
        <v>30</v>
      </c>
      <c r="AB764" s="35"/>
      <c r="AC764" s="35"/>
      <c r="AD764" s="110">
        <f t="shared" si="134"/>
        <v>0</v>
      </c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110">
        <f t="shared" si="135"/>
        <v>0</v>
      </c>
      <c r="BJ764" s="35"/>
      <c r="BK764" s="35"/>
      <c r="BL764" s="35"/>
      <c r="BM764" s="35"/>
      <c r="BN764" s="35">
        <v>0</v>
      </c>
      <c r="BO764" s="110">
        <f t="shared" si="136"/>
        <v>0</v>
      </c>
      <c r="BP764" s="35"/>
      <c r="BQ764" s="35"/>
      <c r="BR764" s="35"/>
      <c r="BS764" s="35"/>
      <c r="BT764" s="35">
        <v>0</v>
      </c>
      <c r="BU764" s="110">
        <f t="shared" si="137"/>
        <v>0</v>
      </c>
      <c r="BV764" s="35"/>
      <c r="BW764" s="35"/>
      <c r="BX764" s="35">
        <v>0</v>
      </c>
      <c r="BY764" s="110">
        <f t="shared" si="138"/>
        <v>0</v>
      </c>
      <c r="BZ764" s="35">
        <f t="shared" si="143"/>
        <v>30</v>
      </c>
      <c r="CA764" s="35" t="str">
        <f t="shared" si="139"/>
        <v>0</v>
      </c>
      <c r="CB764" s="35" t="str">
        <f t="shared" si="140"/>
        <v>1</v>
      </c>
      <c r="CC764" s="35" t="str">
        <f t="shared" si="141"/>
        <v>0</v>
      </c>
    </row>
    <row r="765" spans="1:81" s="55" customFormat="1" ht="83.25" customHeight="1">
      <c r="A765" s="24">
        <v>759</v>
      </c>
      <c r="B765" s="123" t="s">
        <v>134</v>
      </c>
      <c r="C765" s="123" t="s">
        <v>135</v>
      </c>
      <c r="D765" s="35">
        <v>37512321</v>
      </c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>
        <v>30</v>
      </c>
      <c r="S765" s="35"/>
      <c r="T765" s="35"/>
      <c r="U765" s="35"/>
      <c r="V765" s="35"/>
      <c r="W765" s="35"/>
      <c r="X765" s="35"/>
      <c r="Y765" s="35"/>
      <c r="Z765" s="35"/>
      <c r="AA765" s="110">
        <f t="shared" si="133"/>
        <v>30</v>
      </c>
      <c r="AB765" s="35"/>
      <c r="AC765" s="35"/>
      <c r="AD765" s="110">
        <f t="shared" si="134"/>
        <v>0</v>
      </c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110">
        <f t="shared" si="135"/>
        <v>0</v>
      </c>
      <c r="BJ765" s="35"/>
      <c r="BK765" s="35"/>
      <c r="BL765" s="35"/>
      <c r="BM765" s="35"/>
      <c r="BN765" s="35">
        <v>0</v>
      </c>
      <c r="BO765" s="110">
        <f t="shared" si="136"/>
        <v>0</v>
      </c>
      <c r="BP765" s="35"/>
      <c r="BQ765" s="35"/>
      <c r="BR765" s="35"/>
      <c r="BS765" s="35"/>
      <c r="BT765" s="35">
        <v>0</v>
      </c>
      <c r="BU765" s="110">
        <f t="shared" si="137"/>
        <v>0</v>
      </c>
      <c r="BV765" s="35"/>
      <c r="BW765" s="35"/>
      <c r="BX765" s="35">
        <v>0</v>
      </c>
      <c r="BY765" s="110">
        <f t="shared" si="138"/>
        <v>0</v>
      </c>
      <c r="BZ765" s="35">
        <f t="shared" si="143"/>
        <v>30</v>
      </c>
      <c r="CA765" s="35" t="str">
        <f t="shared" si="139"/>
        <v>0</v>
      </c>
      <c r="CB765" s="35" t="str">
        <f t="shared" si="140"/>
        <v>1</v>
      </c>
      <c r="CC765" s="35" t="str">
        <f t="shared" si="141"/>
        <v>0</v>
      </c>
    </row>
    <row r="766" spans="1:81" s="55" customFormat="1" ht="83.25" customHeight="1">
      <c r="A766" s="24">
        <v>760</v>
      </c>
      <c r="B766" s="123" t="s">
        <v>136</v>
      </c>
      <c r="C766" s="123" t="s">
        <v>137</v>
      </c>
      <c r="D766" s="35">
        <v>23047623</v>
      </c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>
        <v>30</v>
      </c>
      <c r="S766" s="35"/>
      <c r="T766" s="35"/>
      <c r="U766" s="35"/>
      <c r="V766" s="35"/>
      <c r="W766" s="35"/>
      <c r="X766" s="35"/>
      <c r="Y766" s="35"/>
      <c r="Z766" s="35"/>
      <c r="AA766" s="110">
        <f t="shared" si="133"/>
        <v>30</v>
      </c>
      <c r="AB766" s="35"/>
      <c r="AC766" s="35"/>
      <c r="AD766" s="110">
        <f t="shared" si="134"/>
        <v>0</v>
      </c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110">
        <f t="shared" si="135"/>
        <v>0</v>
      </c>
      <c r="BJ766" s="35"/>
      <c r="BK766" s="35"/>
      <c r="BL766" s="35"/>
      <c r="BM766" s="35"/>
      <c r="BN766" s="35">
        <v>0</v>
      </c>
      <c r="BO766" s="110">
        <f t="shared" si="136"/>
        <v>0</v>
      </c>
      <c r="BP766" s="35"/>
      <c r="BQ766" s="35"/>
      <c r="BR766" s="35"/>
      <c r="BS766" s="35"/>
      <c r="BT766" s="35">
        <v>0</v>
      </c>
      <c r="BU766" s="110">
        <f t="shared" si="137"/>
        <v>0</v>
      </c>
      <c r="BV766" s="35"/>
      <c r="BW766" s="35"/>
      <c r="BX766" s="35">
        <v>0</v>
      </c>
      <c r="BY766" s="110">
        <f t="shared" si="138"/>
        <v>0</v>
      </c>
      <c r="BZ766" s="35">
        <f t="shared" si="143"/>
        <v>30</v>
      </c>
      <c r="CA766" s="35" t="str">
        <f t="shared" si="139"/>
        <v>0</v>
      </c>
      <c r="CB766" s="35" t="str">
        <f t="shared" si="140"/>
        <v>1</v>
      </c>
      <c r="CC766" s="35" t="str">
        <f t="shared" si="141"/>
        <v>0</v>
      </c>
    </row>
    <row r="767" spans="1:81" s="55" customFormat="1" ht="83.25" customHeight="1">
      <c r="A767" s="24">
        <v>761</v>
      </c>
      <c r="B767" s="123" t="s">
        <v>138</v>
      </c>
      <c r="C767" s="123" t="s">
        <v>139</v>
      </c>
      <c r="D767" s="35">
        <v>36848675</v>
      </c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>
        <v>30</v>
      </c>
      <c r="S767" s="35"/>
      <c r="T767" s="35"/>
      <c r="U767" s="35"/>
      <c r="V767" s="35"/>
      <c r="W767" s="35"/>
      <c r="X767" s="35"/>
      <c r="Y767" s="35"/>
      <c r="Z767" s="35"/>
      <c r="AA767" s="110">
        <f t="shared" si="133"/>
        <v>30</v>
      </c>
      <c r="AB767" s="35"/>
      <c r="AC767" s="35"/>
      <c r="AD767" s="110">
        <f t="shared" si="134"/>
        <v>0</v>
      </c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110">
        <f t="shared" si="135"/>
        <v>0</v>
      </c>
      <c r="BJ767" s="35"/>
      <c r="BK767" s="35"/>
      <c r="BL767" s="35"/>
      <c r="BM767" s="35"/>
      <c r="BN767" s="35">
        <v>0</v>
      </c>
      <c r="BO767" s="110">
        <f t="shared" si="136"/>
        <v>0</v>
      </c>
      <c r="BP767" s="35"/>
      <c r="BQ767" s="35"/>
      <c r="BR767" s="35"/>
      <c r="BS767" s="35"/>
      <c r="BT767" s="35">
        <v>0</v>
      </c>
      <c r="BU767" s="110">
        <f t="shared" si="137"/>
        <v>0</v>
      </c>
      <c r="BV767" s="35"/>
      <c r="BW767" s="35"/>
      <c r="BX767" s="35">
        <v>0</v>
      </c>
      <c r="BY767" s="110">
        <f t="shared" si="138"/>
        <v>0</v>
      </c>
      <c r="BZ767" s="35">
        <f t="shared" si="143"/>
        <v>30</v>
      </c>
      <c r="CA767" s="35" t="str">
        <f t="shared" si="139"/>
        <v>0</v>
      </c>
      <c r="CB767" s="35" t="str">
        <f t="shared" si="140"/>
        <v>1</v>
      </c>
      <c r="CC767" s="35" t="str">
        <f t="shared" si="141"/>
        <v>0</v>
      </c>
    </row>
    <row r="768" spans="1:81" s="55" customFormat="1" ht="83.25" customHeight="1">
      <c r="A768" s="24">
        <v>762</v>
      </c>
      <c r="B768" s="123" t="s">
        <v>140</v>
      </c>
      <c r="C768" s="123" t="s">
        <v>141</v>
      </c>
      <c r="D768" s="35">
        <v>34802450</v>
      </c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>
        <v>30</v>
      </c>
      <c r="S768" s="35"/>
      <c r="T768" s="35"/>
      <c r="U768" s="35"/>
      <c r="V768" s="35"/>
      <c r="W768" s="35"/>
      <c r="X768" s="35"/>
      <c r="Y768" s="35"/>
      <c r="Z768" s="35"/>
      <c r="AA768" s="110">
        <f t="shared" si="133"/>
        <v>30</v>
      </c>
      <c r="AB768" s="35"/>
      <c r="AC768" s="35"/>
      <c r="AD768" s="110">
        <f t="shared" si="134"/>
        <v>0</v>
      </c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110">
        <f t="shared" si="135"/>
        <v>0</v>
      </c>
      <c r="BJ768" s="35"/>
      <c r="BK768" s="35"/>
      <c r="BL768" s="35"/>
      <c r="BM768" s="35"/>
      <c r="BN768" s="35">
        <v>0</v>
      </c>
      <c r="BO768" s="110">
        <f t="shared" si="136"/>
        <v>0</v>
      </c>
      <c r="BP768" s="35"/>
      <c r="BQ768" s="35"/>
      <c r="BR768" s="35"/>
      <c r="BS768" s="35"/>
      <c r="BT768" s="35">
        <v>0</v>
      </c>
      <c r="BU768" s="110">
        <f t="shared" si="137"/>
        <v>0</v>
      </c>
      <c r="BV768" s="35"/>
      <c r="BW768" s="35"/>
      <c r="BX768" s="35">
        <v>0</v>
      </c>
      <c r="BY768" s="110">
        <f t="shared" si="138"/>
        <v>0</v>
      </c>
      <c r="BZ768" s="35">
        <f t="shared" si="143"/>
        <v>30</v>
      </c>
      <c r="CA768" s="35" t="str">
        <f t="shared" si="139"/>
        <v>0</v>
      </c>
      <c r="CB768" s="35" t="str">
        <f t="shared" si="140"/>
        <v>1</v>
      </c>
      <c r="CC768" s="35" t="str">
        <f t="shared" si="141"/>
        <v>0</v>
      </c>
    </row>
    <row r="769" spans="1:81" s="55" customFormat="1" ht="83.25" customHeight="1">
      <c r="A769" s="24">
        <v>763</v>
      </c>
      <c r="B769" s="123" t="s">
        <v>142</v>
      </c>
      <c r="C769" s="123" t="s">
        <v>143</v>
      </c>
      <c r="D769" s="35">
        <v>40559546</v>
      </c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>
        <v>30</v>
      </c>
      <c r="S769" s="35"/>
      <c r="T769" s="35"/>
      <c r="U769" s="35"/>
      <c r="V769" s="35"/>
      <c r="W769" s="35"/>
      <c r="X769" s="35"/>
      <c r="Y769" s="35"/>
      <c r="Z769" s="35"/>
      <c r="AA769" s="110">
        <f t="shared" si="133"/>
        <v>30</v>
      </c>
      <c r="AB769" s="35"/>
      <c r="AC769" s="35"/>
      <c r="AD769" s="110">
        <f t="shared" si="134"/>
        <v>0</v>
      </c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110">
        <f t="shared" si="135"/>
        <v>0</v>
      </c>
      <c r="BJ769" s="35"/>
      <c r="BK769" s="35"/>
      <c r="BL769" s="35"/>
      <c r="BM769" s="35"/>
      <c r="BN769" s="35">
        <v>0</v>
      </c>
      <c r="BO769" s="110">
        <f t="shared" si="136"/>
        <v>0</v>
      </c>
      <c r="BP769" s="35"/>
      <c r="BQ769" s="35"/>
      <c r="BR769" s="35"/>
      <c r="BS769" s="35"/>
      <c r="BT769" s="35">
        <v>0</v>
      </c>
      <c r="BU769" s="110">
        <f t="shared" si="137"/>
        <v>0</v>
      </c>
      <c r="BV769" s="35"/>
      <c r="BW769" s="35"/>
      <c r="BX769" s="35">
        <v>0</v>
      </c>
      <c r="BY769" s="110">
        <f t="shared" si="138"/>
        <v>0</v>
      </c>
      <c r="BZ769" s="35">
        <f t="shared" si="143"/>
        <v>30</v>
      </c>
      <c r="CA769" s="35" t="str">
        <f t="shared" si="139"/>
        <v>0</v>
      </c>
      <c r="CB769" s="35" t="str">
        <f t="shared" si="140"/>
        <v>1</v>
      </c>
      <c r="CC769" s="35" t="str">
        <f t="shared" si="141"/>
        <v>0</v>
      </c>
    </row>
    <row r="770" spans="1:81" s="55" customFormat="1" ht="83.25" customHeight="1">
      <c r="A770" s="24">
        <v>764</v>
      </c>
      <c r="B770" s="123" t="s">
        <v>144</v>
      </c>
      <c r="C770" s="123" t="s">
        <v>145</v>
      </c>
      <c r="D770" s="35">
        <v>40208653</v>
      </c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>
        <v>30</v>
      </c>
      <c r="S770" s="35"/>
      <c r="T770" s="35"/>
      <c r="U770" s="35"/>
      <c r="V770" s="35"/>
      <c r="W770" s="35"/>
      <c r="X770" s="35"/>
      <c r="Y770" s="35"/>
      <c r="Z770" s="35"/>
      <c r="AA770" s="110">
        <f t="shared" si="133"/>
        <v>30</v>
      </c>
      <c r="AB770" s="35"/>
      <c r="AC770" s="35"/>
      <c r="AD770" s="110">
        <f t="shared" si="134"/>
        <v>0</v>
      </c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110">
        <f t="shared" si="135"/>
        <v>0</v>
      </c>
      <c r="BJ770" s="35"/>
      <c r="BK770" s="35"/>
      <c r="BL770" s="35"/>
      <c r="BM770" s="35"/>
      <c r="BN770" s="35">
        <v>0</v>
      </c>
      <c r="BO770" s="110">
        <f t="shared" si="136"/>
        <v>0</v>
      </c>
      <c r="BP770" s="35"/>
      <c r="BQ770" s="35"/>
      <c r="BR770" s="35"/>
      <c r="BS770" s="35"/>
      <c r="BT770" s="35">
        <v>0</v>
      </c>
      <c r="BU770" s="110">
        <f t="shared" si="137"/>
        <v>0</v>
      </c>
      <c r="BV770" s="35"/>
      <c r="BW770" s="35"/>
      <c r="BX770" s="35">
        <v>0</v>
      </c>
      <c r="BY770" s="110">
        <f t="shared" si="138"/>
        <v>0</v>
      </c>
      <c r="BZ770" s="35">
        <f t="shared" si="143"/>
        <v>30</v>
      </c>
      <c r="CA770" s="35" t="str">
        <f t="shared" si="139"/>
        <v>0</v>
      </c>
      <c r="CB770" s="35" t="str">
        <f t="shared" si="140"/>
        <v>1</v>
      </c>
      <c r="CC770" s="35" t="str">
        <f t="shared" si="141"/>
        <v>0</v>
      </c>
    </row>
    <row r="771" spans="1:81" s="55" customFormat="1" ht="83.25" customHeight="1">
      <c r="A771" s="24">
        <v>765</v>
      </c>
      <c r="B771" s="123" t="s">
        <v>146</v>
      </c>
      <c r="C771" s="123" t="s">
        <v>147</v>
      </c>
      <c r="D771" s="35">
        <v>30259083</v>
      </c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>
        <v>30</v>
      </c>
      <c r="S771" s="35"/>
      <c r="T771" s="35"/>
      <c r="U771" s="35"/>
      <c r="V771" s="35"/>
      <c r="W771" s="35"/>
      <c r="X771" s="35"/>
      <c r="Y771" s="35"/>
      <c r="Z771" s="35"/>
      <c r="AA771" s="110">
        <f t="shared" si="133"/>
        <v>30</v>
      </c>
      <c r="AB771" s="35"/>
      <c r="AC771" s="35"/>
      <c r="AD771" s="110">
        <f t="shared" si="134"/>
        <v>0</v>
      </c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110">
        <f t="shared" si="135"/>
        <v>0</v>
      </c>
      <c r="BJ771" s="35"/>
      <c r="BK771" s="35"/>
      <c r="BL771" s="35"/>
      <c r="BM771" s="35"/>
      <c r="BN771" s="35">
        <v>0</v>
      </c>
      <c r="BO771" s="110">
        <f t="shared" si="136"/>
        <v>0</v>
      </c>
      <c r="BP771" s="35"/>
      <c r="BQ771" s="35"/>
      <c r="BR771" s="35"/>
      <c r="BS771" s="35"/>
      <c r="BT771" s="35">
        <v>0</v>
      </c>
      <c r="BU771" s="110">
        <f t="shared" si="137"/>
        <v>0</v>
      </c>
      <c r="BV771" s="35"/>
      <c r="BW771" s="35"/>
      <c r="BX771" s="35">
        <v>0</v>
      </c>
      <c r="BY771" s="110">
        <f t="shared" si="138"/>
        <v>0</v>
      </c>
      <c r="BZ771" s="35">
        <f t="shared" si="143"/>
        <v>30</v>
      </c>
      <c r="CA771" s="35" t="str">
        <f t="shared" si="139"/>
        <v>0</v>
      </c>
      <c r="CB771" s="35" t="str">
        <f t="shared" si="140"/>
        <v>1</v>
      </c>
      <c r="CC771" s="35" t="str">
        <f t="shared" si="141"/>
        <v>0</v>
      </c>
    </row>
    <row r="772" spans="1:81" s="55" customFormat="1" ht="83.25" customHeight="1">
      <c r="A772" s="24">
        <v>766</v>
      </c>
      <c r="B772" s="123" t="s">
        <v>148</v>
      </c>
      <c r="C772" s="123" t="s">
        <v>149</v>
      </c>
      <c r="D772" s="35">
        <v>37761496</v>
      </c>
      <c r="E772" s="35">
        <v>15</v>
      </c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>
        <v>30</v>
      </c>
      <c r="S772" s="35"/>
      <c r="T772" s="35"/>
      <c r="U772" s="35"/>
      <c r="V772" s="35"/>
      <c r="W772" s="35"/>
      <c r="X772" s="35"/>
      <c r="Y772" s="35"/>
      <c r="Z772" s="35"/>
      <c r="AA772" s="110">
        <f t="shared" si="133"/>
        <v>30</v>
      </c>
      <c r="AB772" s="35"/>
      <c r="AC772" s="35"/>
      <c r="AD772" s="110">
        <f t="shared" si="134"/>
        <v>0</v>
      </c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110">
        <f t="shared" si="135"/>
        <v>0</v>
      </c>
      <c r="BJ772" s="35"/>
      <c r="BK772" s="35"/>
      <c r="BL772" s="35"/>
      <c r="BM772" s="35"/>
      <c r="BN772" s="35">
        <v>0</v>
      </c>
      <c r="BO772" s="110">
        <f t="shared" si="136"/>
        <v>0</v>
      </c>
      <c r="BP772" s="35"/>
      <c r="BQ772" s="35"/>
      <c r="BR772" s="35"/>
      <c r="BS772" s="35"/>
      <c r="BT772" s="35">
        <v>0</v>
      </c>
      <c r="BU772" s="110">
        <f t="shared" si="137"/>
        <v>0</v>
      </c>
      <c r="BV772" s="35"/>
      <c r="BW772" s="35"/>
      <c r="BX772" s="35">
        <v>0</v>
      </c>
      <c r="BY772" s="110">
        <f t="shared" si="138"/>
        <v>0</v>
      </c>
      <c r="BZ772" s="35">
        <f t="shared" si="143"/>
        <v>30</v>
      </c>
      <c r="CA772" s="35" t="str">
        <f t="shared" si="139"/>
        <v>0</v>
      </c>
      <c r="CB772" s="35" t="str">
        <f t="shared" si="140"/>
        <v>1</v>
      </c>
      <c r="CC772" s="35" t="str">
        <f t="shared" si="141"/>
        <v>0</v>
      </c>
    </row>
    <row r="773" spans="1:81" s="55" customFormat="1" ht="83.25" customHeight="1">
      <c r="A773" s="24">
        <v>767</v>
      </c>
      <c r="B773" s="123" t="s">
        <v>150</v>
      </c>
      <c r="C773" s="123" t="s">
        <v>151</v>
      </c>
      <c r="D773" s="35">
        <v>37981579</v>
      </c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>
        <v>30</v>
      </c>
      <c r="S773" s="35"/>
      <c r="T773" s="35"/>
      <c r="U773" s="35"/>
      <c r="V773" s="35"/>
      <c r="W773" s="35"/>
      <c r="X773" s="35"/>
      <c r="Y773" s="35"/>
      <c r="Z773" s="35"/>
      <c r="AA773" s="110">
        <f t="shared" si="133"/>
        <v>30</v>
      </c>
      <c r="AB773" s="35"/>
      <c r="AC773" s="35"/>
      <c r="AD773" s="110">
        <f t="shared" si="134"/>
        <v>0</v>
      </c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110">
        <f t="shared" si="135"/>
        <v>0</v>
      </c>
      <c r="BJ773" s="35"/>
      <c r="BK773" s="35"/>
      <c r="BL773" s="35"/>
      <c r="BM773" s="35"/>
      <c r="BN773" s="35">
        <v>0</v>
      </c>
      <c r="BO773" s="110">
        <f t="shared" si="136"/>
        <v>0</v>
      </c>
      <c r="BP773" s="35"/>
      <c r="BQ773" s="35"/>
      <c r="BR773" s="35"/>
      <c r="BS773" s="35"/>
      <c r="BT773" s="35">
        <v>0</v>
      </c>
      <c r="BU773" s="110">
        <f t="shared" si="137"/>
        <v>0</v>
      </c>
      <c r="BV773" s="35"/>
      <c r="BW773" s="35"/>
      <c r="BX773" s="35">
        <v>0</v>
      </c>
      <c r="BY773" s="110">
        <f t="shared" si="138"/>
        <v>0</v>
      </c>
      <c r="BZ773" s="35">
        <f aca="true" t="shared" si="144" ref="BZ773:BZ782">AA773+AD773+BI773+BO773+BU773+BY773</f>
        <v>30</v>
      </c>
      <c r="CA773" s="35" t="str">
        <f t="shared" si="139"/>
        <v>0</v>
      </c>
      <c r="CB773" s="35" t="str">
        <f t="shared" si="140"/>
        <v>1</v>
      </c>
      <c r="CC773" s="35" t="str">
        <f t="shared" si="141"/>
        <v>0</v>
      </c>
    </row>
    <row r="774" spans="1:81" s="55" customFormat="1" ht="83.25" customHeight="1">
      <c r="A774" s="24">
        <v>768</v>
      </c>
      <c r="B774" s="123" t="s">
        <v>152</v>
      </c>
      <c r="C774" s="123" t="s">
        <v>153</v>
      </c>
      <c r="D774" s="52" t="s">
        <v>394</v>
      </c>
      <c r="E774" s="35">
        <v>15</v>
      </c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>
        <v>30</v>
      </c>
      <c r="S774" s="35"/>
      <c r="T774" s="35"/>
      <c r="U774" s="35"/>
      <c r="V774" s="35"/>
      <c r="W774" s="35"/>
      <c r="X774" s="35"/>
      <c r="Y774" s="35"/>
      <c r="Z774" s="35"/>
      <c r="AA774" s="110">
        <f t="shared" si="133"/>
        <v>30</v>
      </c>
      <c r="AB774" s="35"/>
      <c r="AC774" s="35"/>
      <c r="AD774" s="110">
        <f t="shared" si="134"/>
        <v>0</v>
      </c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110">
        <f t="shared" si="135"/>
        <v>0</v>
      </c>
      <c r="BJ774" s="35"/>
      <c r="BK774" s="35"/>
      <c r="BL774" s="35"/>
      <c r="BM774" s="35"/>
      <c r="BN774" s="35">
        <v>0</v>
      </c>
      <c r="BO774" s="110">
        <f t="shared" si="136"/>
        <v>0</v>
      </c>
      <c r="BP774" s="35"/>
      <c r="BQ774" s="35"/>
      <c r="BR774" s="35"/>
      <c r="BS774" s="35"/>
      <c r="BT774" s="35">
        <v>0</v>
      </c>
      <c r="BU774" s="110">
        <f t="shared" si="137"/>
        <v>0</v>
      </c>
      <c r="BV774" s="35"/>
      <c r="BW774" s="35"/>
      <c r="BX774" s="35">
        <v>0</v>
      </c>
      <c r="BY774" s="110">
        <f t="shared" si="138"/>
        <v>0</v>
      </c>
      <c r="BZ774" s="35">
        <f t="shared" si="144"/>
        <v>30</v>
      </c>
      <c r="CA774" s="35" t="str">
        <f t="shared" si="139"/>
        <v>0</v>
      </c>
      <c r="CB774" s="35" t="str">
        <f t="shared" si="140"/>
        <v>1</v>
      </c>
      <c r="CC774" s="35" t="str">
        <f t="shared" si="141"/>
        <v>0</v>
      </c>
    </row>
    <row r="775" spans="1:81" s="56" customFormat="1" ht="83.25" customHeight="1">
      <c r="A775" s="24">
        <v>769</v>
      </c>
      <c r="B775" s="123" t="s">
        <v>154</v>
      </c>
      <c r="C775" s="123" t="s">
        <v>155</v>
      </c>
      <c r="D775" s="35">
        <v>25568003</v>
      </c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>
        <v>30</v>
      </c>
      <c r="S775" s="35"/>
      <c r="T775" s="35"/>
      <c r="U775" s="35"/>
      <c r="V775" s="35"/>
      <c r="W775" s="35"/>
      <c r="X775" s="35"/>
      <c r="Y775" s="35"/>
      <c r="Z775" s="35"/>
      <c r="AA775" s="110">
        <f t="shared" si="133"/>
        <v>30</v>
      </c>
      <c r="AB775" s="35"/>
      <c r="AC775" s="35"/>
      <c r="AD775" s="110">
        <f t="shared" si="134"/>
        <v>0</v>
      </c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110">
        <f t="shared" si="135"/>
        <v>0</v>
      </c>
      <c r="BJ775" s="35"/>
      <c r="BK775" s="35"/>
      <c r="BL775" s="35"/>
      <c r="BM775" s="35"/>
      <c r="BN775" s="35">
        <v>0</v>
      </c>
      <c r="BO775" s="110">
        <f t="shared" si="136"/>
        <v>0</v>
      </c>
      <c r="BP775" s="35"/>
      <c r="BQ775" s="35"/>
      <c r="BR775" s="35"/>
      <c r="BS775" s="35"/>
      <c r="BT775" s="35">
        <v>0</v>
      </c>
      <c r="BU775" s="110">
        <f t="shared" si="137"/>
        <v>0</v>
      </c>
      <c r="BV775" s="35"/>
      <c r="BW775" s="35"/>
      <c r="BX775" s="35">
        <v>0</v>
      </c>
      <c r="BY775" s="110">
        <f t="shared" si="138"/>
        <v>0</v>
      </c>
      <c r="BZ775" s="35">
        <f t="shared" si="144"/>
        <v>30</v>
      </c>
      <c r="CA775" s="35" t="str">
        <f t="shared" si="139"/>
        <v>0</v>
      </c>
      <c r="CB775" s="35" t="str">
        <f t="shared" si="140"/>
        <v>1</v>
      </c>
      <c r="CC775" s="35" t="str">
        <f t="shared" si="141"/>
        <v>0</v>
      </c>
    </row>
    <row r="776" spans="1:81" s="56" customFormat="1" ht="83.25" customHeight="1">
      <c r="A776" s="24">
        <v>770</v>
      </c>
      <c r="B776" s="123" t="s">
        <v>156</v>
      </c>
      <c r="C776" s="123" t="s">
        <v>157</v>
      </c>
      <c r="D776" s="35">
        <v>37970022</v>
      </c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>
        <v>30</v>
      </c>
      <c r="S776" s="35"/>
      <c r="T776" s="35"/>
      <c r="U776" s="35"/>
      <c r="V776" s="35"/>
      <c r="W776" s="35"/>
      <c r="X776" s="35"/>
      <c r="Y776" s="35"/>
      <c r="Z776" s="35"/>
      <c r="AA776" s="110">
        <f t="shared" si="133"/>
        <v>30</v>
      </c>
      <c r="AB776" s="35"/>
      <c r="AC776" s="35"/>
      <c r="AD776" s="110">
        <f t="shared" si="134"/>
        <v>0</v>
      </c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110">
        <f t="shared" si="135"/>
        <v>0</v>
      </c>
      <c r="BJ776" s="35"/>
      <c r="BK776" s="35"/>
      <c r="BL776" s="35"/>
      <c r="BM776" s="35"/>
      <c r="BN776" s="35">
        <v>0</v>
      </c>
      <c r="BO776" s="110">
        <f t="shared" si="136"/>
        <v>0</v>
      </c>
      <c r="BP776" s="35"/>
      <c r="BQ776" s="35"/>
      <c r="BR776" s="35"/>
      <c r="BS776" s="35"/>
      <c r="BT776" s="35">
        <v>0</v>
      </c>
      <c r="BU776" s="110">
        <f t="shared" si="137"/>
        <v>0</v>
      </c>
      <c r="BV776" s="35"/>
      <c r="BW776" s="35"/>
      <c r="BX776" s="35">
        <v>0</v>
      </c>
      <c r="BY776" s="110">
        <f t="shared" si="138"/>
        <v>0</v>
      </c>
      <c r="BZ776" s="35">
        <f t="shared" si="144"/>
        <v>30</v>
      </c>
      <c r="CA776" s="35" t="str">
        <f t="shared" si="139"/>
        <v>0</v>
      </c>
      <c r="CB776" s="35" t="str">
        <f t="shared" si="140"/>
        <v>1</v>
      </c>
      <c r="CC776" s="35" t="str">
        <f t="shared" si="141"/>
        <v>0</v>
      </c>
    </row>
    <row r="777" spans="1:81" s="56" customFormat="1" ht="83.25" customHeight="1">
      <c r="A777" s="24">
        <v>771</v>
      </c>
      <c r="B777" s="123" t="s">
        <v>158</v>
      </c>
      <c r="C777" s="123" t="s">
        <v>159</v>
      </c>
      <c r="D777" s="52" t="s">
        <v>395</v>
      </c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>
        <v>30</v>
      </c>
      <c r="S777" s="35"/>
      <c r="T777" s="35"/>
      <c r="U777" s="35"/>
      <c r="V777" s="35"/>
      <c r="W777" s="35"/>
      <c r="X777" s="35"/>
      <c r="Y777" s="35"/>
      <c r="Z777" s="35"/>
      <c r="AA777" s="110">
        <f t="shared" si="133"/>
        <v>30</v>
      </c>
      <c r="AB777" s="35"/>
      <c r="AC777" s="35"/>
      <c r="AD777" s="110">
        <f t="shared" si="134"/>
        <v>0</v>
      </c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110">
        <f t="shared" si="135"/>
        <v>0</v>
      </c>
      <c r="BJ777" s="35"/>
      <c r="BK777" s="35"/>
      <c r="BL777" s="35"/>
      <c r="BM777" s="35"/>
      <c r="BN777" s="35">
        <v>0</v>
      </c>
      <c r="BO777" s="110">
        <f t="shared" si="136"/>
        <v>0</v>
      </c>
      <c r="BP777" s="35"/>
      <c r="BQ777" s="35"/>
      <c r="BR777" s="35"/>
      <c r="BS777" s="35"/>
      <c r="BT777" s="35">
        <v>0</v>
      </c>
      <c r="BU777" s="110">
        <f t="shared" si="137"/>
        <v>0</v>
      </c>
      <c r="BV777" s="35"/>
      <c r="BW777" s="35"/>
      <c r="BX777" s="35">
        <v>0</v>
      </c>
      <c r="BY777" s="110">
        <f t="shared" si="138"/>
        <v>0</v>
      </c>
      <c r="BZ777" s="35">
        <f t="shared" si="144"/>
        <v>30</v>
      </c>
      <c r="CA777" s="35" t="str">
        <f t="shared" si="139"/>
        <v>0</v>
      </c>
      <c r="CB777" s="35" t="str">
        <f t="shared" si="140"/>
        <v>1</v>
      </c>
      <c r="CC777" s="35" t="str">
        <f t="shared" si="141"/>
        <v>0</v>
      </c>
    </row>
    <row r="778" spans="1:81" s="56" customFormat="1" ht="83.25" customHeight="1">
      <c r="A778" s="24">
        <v>772</v>
      </c>
      <c r="B778" s="123" t="s">
        <v>160</v>
      </c>
      <c r="C778" s="123" t="s">
        <v>161</v>
      </c>
      <c r="D778" s="35">
        <v>23632056</v>
      </c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>
        <v>30</v>
      </c>
      <c r="S778" s="35"/>
      <c r="T778" s="35"/>
      <c r="U778" s="35"/>
      <c r="V778" s="35"/>
      <c r="W778" s="35"/>
      <c r="X778" s="35"/>
      <c r="Y778" s="35"/>
      <c r="Z778" s="35"/>
      <c r="AA778" s="110">
        <f t="shared" si="133"/>
        <v>30</v>
      </c>
      <c r="AB778" s="35"/>
      <c r="AC778" s="35"/>
      <c r="AD778" s="110">
        <f t="shared" si="134"/>
        <v>0</v>
      </c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110">
        <f t="shared" si="135"/>
        <v>0</v>
      </c>
      <c r="BJ778" s="35"/>
      <c r="BK778" s="35"/>
      <c r="BL778" s="35"/>
      <c r="BM778" s="35"/>
      <c r="BN778" s="35">
        <v>0</v>
      </c>
      <c r="BO778" s="110">
        <f t="shared" si="136"/>
        <v>0</v>
      </c>
      <c r="BP778" s="35"/>
      <c r="BQ778" s="35"/>
      <c r="BR778" s="35"/>
      <c r="BS778" s="35"/>
      <c r="BT778" s="35">
        <v>0</v>
      </c>
      <c r="BU778" s="110">
        <f t="shared" si="137"/>
        <v>0</v>
      </c>
      <c r="BV778" s="35"/>
      <c r="BW778" s="35"/>
      <c r="BX778" s="35">
        <v>0</v>
      </c>
      <c r="BY778" s="110">
        <f t="shared" si="138"/>
        <v>0</v>
      </c>
      <c r="BZ778" s="35">
        <f t="shared" si="144"/>
        <v>30</v>
      </c>
      <c r="CA778" s="35" t="str">
        <f t="shared" si="139"/>
        <v>0</v>
      </c>
      <c r="CB778" s="35" t="str">
        <f t="shared" si="140"/>
        <v>1</v>
      </c>
      <c r="CC778" s="35" t="str">
        <f t="shared" si="141"/>
        <v>0</v>
      </c>
    </row>
    <row r="779" spans="1:81" s="55" customFormat="1" ht="83.25" customHeight="1">
      <c r="A779" s="24">
        <v>773</v>
      </c>
      <c r="B779" s="123" t="s">
        <v>162</v>
      </c>
      <c r="C779" s="123" t="s">
        <v>163</v>
      </c>
      <c r="D779" s="35">
        <v>2992910837</v>
      </c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>
        <v>30</v>
      </c>
      <c r="S779" s="35"/>
      <c r="T779" s="35"/>
      <c r="U779" s="35"/>
      <c r="V779" s="35"/>
      <c r="W779" s="35"/>
      <c r="X779" s="35"/>
      <c r="Y779" s="35"/>
      <c r="Z779" s="35"/>
      <c r="AA779" s="110">
        <f t="shared" si="133"/>
        <v>30</v>
      </c>
      <c r="AB779" s="35"/>
      <c r="AC779" s="35"/>
      <c r="AD779" s="110">
        <f t="shared" si="134"/>
        <v>0</v>
      </c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110">
        <f t="shared" si="135"/>
        <v>0</v>
      </c>
      <c r="BJ779" s="35"/>
      <c r="BK779" s="35"/>
      <c r="BL779" s="35"/>
      <c r="BM779" s="35"/>
      <c r="BN779" s="35">
        <v>0</v>
      </c>
      <c r="BO779" s="110">
        <f t="shared" si="136"/>
        <v>0</v>
      </c>
      <c r="BP779" s="35"/>
      <c r="BQ779" s="35"/>
      <c r="BR779" s="35"/>
      <c r="BS779" s="35"/>
      <c r="BT779" s="35">
        <v>0</v>
      </c>
      <c r="BU779" s="110">
        <f t="shared" si="137"/>
        <v>0</v>
      </c>
      <c r="BV779" s="35"/>
      <c r="BW779" s="35"/>
      <c r="BX779" s="35">
        <v>0</v>
      </c>
      <c r="BY779" s="110">
        <f t="shared" si="138"/>
        <v>0</v>
      </c>
      <c r="BZ779" s="35">
        <f t="shared" si="144"/>
        <v>30</v>
      </c>
      <c r="CA779" s="35" t="str">
        <f t="shared" si="139"/>
        <v>0</v>
      </c>
      <c r="CB779" s="35" t="str">
        <f t="shared" si="140"/>
        <v>1</v>
      </c>
      <c r="CC779" s="35" t="str">
        <f t="shared" si="141"/>
        <v>0</v>
      </c>
    </row>
    <row r="780" spans="1:81" s="55" customFormat="1" ht="83.25" customHeight="1">
      <c r="A780" s="24">
        <v>774</v>
      </c>
      <c r="B780" s="123" t="s">
        <v>164</v>
      </c>
      <c r="C780" s="123" t="s">
        <v>165</v>
      </c>
      <c r="D780" s="35">
        <v>2793624638</v>
      </c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>
        <v>30</v>
      </c>
      <c r="S780" s="35"/>
      <c r="T780" s="35"/>
      <c r="U780" s="35"/>
      <c r="V780" s="35"/>
      <c r="W780" s="35"/>
      <c r="X780" s="35"/>
      <c r="Y780" s="35"/>
      <c r="Z780" s="35"/>
      <c r="AA780" s="110">
        <f t="shared" si="133"/>
        <v>30</v>
      </c>
      <c r="AB780" s="35"/>
      <c r="AC780" s="35"/>
      <c r="AD780" s="110">
        <f t="shared" si="134"/>
        <v>0</v>
      </c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110">
        <f t="shared" si="135"/>
        <v>0</v>
      </c>
      <c r="BJ780" s="35"/>
      <c r="BK780" s="35"/>
      <c r="BL780" s="35"/>
      <c r="BM780" s="35"/>
      <c r="BN780" s="35">
        <v>0</v>
      </c>
      <c r="BO780" s="110">
        <f t="shared" si="136"/>
        <v>0</v>
      </c>
      <c r="BP780" s="35"/>
      <c r="BQ780" s="35"/>
      <c r="BR780" s="35"/>
      <c r="BS780" s="35"/>
      <c r="BT780" s="35">
        <v>0</v>
      </c>
      <c r="BU780" s="110">
        <f t="shared" si="137"/>
        <v>0</v>
      </c>
      <c r="BV780" s="35"/>
      <c r="BW780" s="35"/>
      <c r="BX780" s="35">
        <v>0</v>
      </c>
      <c r="BY780" s="110">
        <f t="shared" si="138"/>
        <v>0</v>
      </c>
      <c r="BZ780" s="35">
        <f t="shared" si="144"/>
        <v>30</v>
      </c>
      <c r="CA780" s="35" t="str">
        <f t="shared" si="139"/>
        <v>0</v>
      </c>
      <c r="CB780" s="35" t="str">
        <f t="shared" si="140"/>
        <v>1</v>
      </c>
      <c r="CC780" s="35" t="str">
        <f t="shared" si="141"/>
        <v>0</v>
      </c>
    </row>
    <row r="781" spans="1:81" s="55" customFormat="1" ht="83.25" customHeight="1">
      <c r="A781" s="24">
        <v>775</v>
      </c>
      <c r="B781" s="123" t="s">
        <v>166</v>
      </c>
      <c r="C781" s="123" t="s">
        <v>167</v>
      </c>
      <c r="D781" s="35">
        <v>2936214369</v>
      </c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>
        <v>30</v>
      </c>
      <c r="S781" s="35"/>
      <c r="T781" s="35"/>
      <c r="U781" s="35"/>
      <c r="V781" s="35"/>
      <c r="W781" s="35"/>
      <c r="X781" s="35"/>
      <c r="Y781" s="35"/>
      <c r="Z781" s="35"/>
      <c r="AA781" s="110">
        <f t="shared" si="133"/>
        <v>30</v>
      </c>
      <c r="AB781" s="35"/>
      <c r="AC781" s="35"/>
      <c r="AD781" s="110">
        <f t="shared" si="134"/>
        <v>0</v>
      </c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110">
        <f t="shared" si="135"/>
        <v>0</v>
      </c>
      <c r="BJ781" s="35"/>
      <c r="BK781" s="35"/>
      <c r="BL781" s="35"/>
      <c r="BM781" s="35"/>
      <c r="BN781" s="35">
        <v>0</v>
      </c>
      <c r="BO781" s="110">
        <f t="shared" si="136"/>
        <v>0</v>
      </c>
      <c r="BP781" s="35"/>
      <c r="BQ781" s="35"/>
      <c r="BR781" s="35"/>
      <c r="BS781" s="35"/>
      <c r="BT781" s="35">
        <v>0</v>
      </c>
      <c r="BU781" s="110">
        <f t="shared" si="137"/>
        <v>0</v>
      </c>
      <c r="BV781" s="35"/>
      <c r="BW781" s="35"/>
      <c r="BX781" s="35">
        <v>0</v>
      </c>
      <c r="BY781" s="110">
        <f t="shared" si="138"/>
        <v>0</v>
      </c>
      <c r="BZ781" s="35">
        <f t="shared" si="144"/>
        <v>30</v>
      </c>
      <c r="CA781" s="35" t="str">
        <f t="shared" si="139"/>
        <v>0</v>
      </c>
      <c r="CB781" s="35" t="str">
        <f t="shared" si="140"/>
        <v>1</v>
      </c>
      <c r="CC781" s="35" t="str">
        <f t="shared" si="141"/>
        <v>0</v>
      </c>
    </row>
    <row r="782" spans="1:81" s="56" customFormat="1" ht="83.25" customHeight="1">
      <c r="A782" s="24">
        <v>776</v>
      </c>
      <c r="B782" s="123" t="s">
        <v>353</v>
      </c>
      <c r="C782" s="123" t="s">
        <v>168</v>
      </c>
      <c r="D782" s="35">
        <v>34996870</v>
      </c>
      <c r="E782" s="35">
        <v>23</v>
      </c>
      <c r="F782" s="35"/>
      <c r="G782" s="35"/>
      <c r="H782" s="35"/>
      <c r="I782" s="35"/>
      <c r="J782" s="35"/>
      <c r="K782" s="35">
        <v>21</v>
      </c>
      <c r="L782" s="35"/>
      <c r="M782" s="35"/>
      <c r="N782" s="35"/>
      <c r="O782" s="35"/>
      <c r="P782" s="35">
        <v>30</v>
      </c>
      <c r="Q782" s="35"/>
      <c r="R782" s="35">
        <v>30</v>
      </c>
      <c r="S782" s="35"/>
      <c r="T782" s="35"/>
      <c r="U782" s="35"/>
      <c r="V782" s="35"/>
      <c r="W782" s="35"/>
      <c r="X782" s="35"/>
      <c r="Y782" s="35"/>
      <c r="Z782" s="35"/>
      <c r="AA782" s="110">
        <f t="shared" si="133"/>
        <v>30</v>
      </c>
      <c r="AB782" s="35"/>
      <c r="AC782" s="35"/>
      <c r="AD782" s="110">
        <f t="shared" si="134"/>
        <v>0</v>
      </c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>
        <v>15</v>
      </c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>
        <v>9</v>
      </c>
      <c r="BI782" s="110">
        <f t="shared" si="135"/>
        <v>15</v>
      </c>
      <c r="BJ782" s="35"/>
      <c r="BK782" s="35"/>
      <c r="BL782" s="35">
        <v>2</v>
      </c>
      <c r="BM782" s="35"/>
      <c r="BN782" s="35">
        <v>0</v>
      </c>
      <c r="BO782" s="110">
        <f t="shared" si="136"/>
        <v>2</v>
      </c>
      <c r="BP782" s="35"/>
      <c r="BQ782" s="35"/>
      <c r="BR782" s="35"/>
      <c r="BS782" s="35"/>
      <c r="BT782" s="35">
        <v>0</v>
      </c>
      <c r="BU782" s="110">
        <f t="shared" si="137"/>
        <v>0</v>
      </c>
      <c r="BV782" s="35"/>
      <c r="BW782" s="35"/>
      <c r="BX782" s="35">
        <v>0</v>
      </c>
      <c r="BY782" s="110">
        <f t="shared" si="138"/>
        <v>0</v>
      </c>
      <c r="BZ782" s="35">
        <f t="shared" si="144"/>
        <v>47</v>
      </c>
      <c r="CA782" s="35" t="str">
        <f t="shared" si="139"/>
        <v>1</v>
      </c>
      <c r="CB782" s="35" t="str">
        <f t="shared" si="140"/>
        <v>0</v>
      </c>
      <c r="CC782" s="35" t="str">
        <f t="shared" si="141"/>
        <v>0</v>
      </c>
    </row>
    <row r="783" spans="1:81" s="55" customFormat="1" ht="83.25" customHeight="1">
      <c r="A783" s="24">
        <v>777</v>
      </c>
      <c r="B783" s="123" t="s">
        <v>354</v>
      </c>
      <c r="C783" s="123" t="s">
        <v>169</v>
      </c>
      <c r="D783" s="35">
        <v>33370737</v>
      </c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>
        <v>30</v>
      </c>
      <c r="S783" s="35"/>
      <c r="T783" s="35"/>
      <c r="U783" s="35"/>
      <c r="V783" s="35"/>
      <c r="W783" s="35"/>
      <c r="X783" s="35"/>
      <c r="Y783" s="35"/>
      <c r="Z783" s="35"/>
      <c r="AA783" s="110">
        <f t="shared" si="133"/>
        <v>30</v>
      </c>
      <c r="AB783" s="35"/>
      <c r="AC783" s="35"/>
      <c r="AD783" s="110">
        <f t="shared" si="134"/>
        <v>0</v>
      </c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110">
        <f t="shared" si="135"/>
        <v>0</v>
      </c>
      <c r="BJ783" s="35"/>
      <c r="BK783" s="35"/>
      <c r="BL783" s="35"/>
      <c r="BM783" s="35"/>
      <c r="BN783" s="35">
        <v>0</v>
      </c>
      <c r="BO783" s="110">
        <f t="shared" si="136"/>
        <v>0</v>
      </c>
      <c r="BP783" s="35"/>
      <c r="BQ783" s="35"/>
      <c r="BR783" s="35"/>
      <c r="BS783" s="35"/>
      <c r="BT783" s="35">
        <v>0</v>
      </c>
      <c r="BU783" s="110">
        <f t="shared" si="137"/>
        <v>0</v>
      </c>
      <c r="BV783" s="35"/>
      <c r="BW783" s="35"/>
      <c r="BX783" s="35">
        <v>0</v>
      </c>
      <c r="BY783" s="110">
        <f t="shared" si="138"/>
        <v>0</v>
      </c>
      <c r="BZ783" s="35">
        <f>AA783+AD783+BI783+BO783+BU783+BY783</f>
        <v>30</v>
      </c>
      <c r="CA783" s="35" t="str">
        <f>IF(BZ783=41,"1",IF(BZ783&gt;41,"1","0"))</f>
        <v>0</v>
      </c>
      <c r="CB783" s="35" t="str">
        <f>IF(BZ783=21,"1",IF(AND(BZ783&gt;21,BZ783&lt;40),"1",IF(BZ783=40,"1","0")))</f>
        <v>1</v>
      </c>
      <c r="CC783" s="35" t="str">
        <f>IF(BZ783&lt;20,"1",IF(BZ783=20,"1","0"))</f>
        <v>0</v>
      </c>
    </row>
    <row r="784" spans="1:81" ht="105" customHeight="1">
      <c r="A784" s="24">
        <v>778</v>
      </c>
      <c r="B784" s="122" t="s">
        <v>170</v>
      </c>
      <c r="C784" s="122" t="s">
        <v>171</v>
      </c>
      <c r="D784" s="39">
        <v>21128081</v>
      </c>
      <c r="E784" s="83">
        <v>15</v>
      </c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>
        <v>30</v>
      </c>
      <c r="Q784" s="83"/>
      <c r="R784" s="83"/>
      <c r="S784" s="83"/>
      <c r="T784" s="83"/>
      <c r="U784" s="83"/>
      <c r="V784" s="83"/>
      <c r="W784" s="83"/>
      <c r="X784" s="83"/>
      <c r="Y784" s="38"/>
      <c r="Z784" s="38"/>
      <c r="AA784" s="108">
        <f>MAX(E784:Z784)</f>
        <v>30</v>
      </c>
      <c r="AB784" s="38"/>
      <c r="AC784" s="38"/>
      <c r="AD784" s="110">
        <f>MAX(AB784:AC784)</f>
        <v>0</v>
      </c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83"/>
      <c r="BI784" s="110">
        <f>MAX(AE784:BH784)</f>
        <v>0</v>
      </c>
      <c r="BJ784" s="38"/>
      <c r="BK784" s="38"/>
      <c r="BL784" s="38"/>
      <c r="BM784" s="38"/>
      <c r="BN784" s="38">
        <v>0</v>
      </c>
      <c r="BO784" s="110">
        <f>MAX(BJ784:BN784)</f>
        <v>0</v>
      </c>
      <c r="BP784" s="38"/>
      <c r="BQ784" s="38"/>
      <c r="BR784" s="38"/>
      <c r="BS784" s="38"/>
      <c r="BT784" s="38">
        <v>0</v>
      </c>
      <c r="BU784" s="110">
        <f t="shared" si="137"/>
        <v>0</v>
      </c>
      <c r="BV784" s="38"/>
      <c r="BW784" s="38"/>
      <c r="BX784" s="38">
        <v>0</v>
      </c>
      <c r="BY784" s="110">
        <f t="shared" si="138"/>
        <v>0</v>
      </c>
      <c r="BZ784" s="28">
        <f aca="true" t="shared" si="145" ref="BZ784:BZ841">AA784+AD784+BI784+BO784+BU784+BY784</f>
        <v>30</v>
      </c>
      <c r="CA784" s="85" t="str">
        <f aca="true" t="shared" si="146" ref="CA784:CA841">IF(BZ784=41,"1",IF(BZ784&gt;41,"1","0"))</f>
        <v>0</v>
      </c>
      <c r="CB784" s="38" t="str">
        <f aca="true" t="shared" si="147" ref="CB784:CB841">IF(BZ784=21,"1",IF(AND(BZ784&gt;21,BZ784&lt;40),"1",IF(BZ784=40,"1","0")))</f>
        <v>1</v>
      </c>
      <c r="CC784" s="85" t="str">
        <f aca="true" t="shared" si="148" ref="CC784:CC841">IF(BZ784&lt;20,"1",IF(BZ784=20,"1","0"))</f>
        <v>0</v>
      </c>
    </row>
    <row r="785" spans="1:81" ht="30" customHeight="1">
      <c r="A785" s="24">
        <v>779</v>
      </c>
      <c r="B785" s="122" t="s">
        <v>172</v>
      </c>
      <c r="C785" s="122" t="s">
        <v>173</v>
      </c>
      <c r="D785" s="31">
        <v>30903171</v>
      </c>
      <c r="E785" s="83">
        <v>15</v>
      </c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>
        <v>30</v>
      </c>
      <c r="Q785" s="83"/>
      <c r="R785" s="83"/>
      <c r="S785" s="83"/>
      <c r="T785" s="83"/>
      <c r="U785" s="83"/>
      <c r="V785" s="83"/>
      <c r="W785" s="83"/>
      <c r="X785" s="83"/>
      <c r="Y785" s="38"/>
      <c r="Z785" s="38"/>
      <c r="AA785" s="108">
        <f aca="true" t="shared" si="149" ref="AA785:AA841">MAX(E785:Z785)</f>
        <v>30</v>
      </c>
      <c r="AB785" s="38"/>
      <c r="AC785" s="28"/>
      <c r="AD785" s="108">
        <f aca="true" t="shared" si="150" ref="AD785:AD841">MAX(AB785:AC785)</f>
        <v>0</v>
      </c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83"/>
      <c r="BI785" s="108">
        <f aca="true" t="shared" si="151" ref="BI785:BI841">MAX(AE785:BH785)</f>
        <v>0</v>
      </c>
      <c r="BJ785" s="38"/>
      <c r="BK785" s="38"/>
      <c r="BL785" s="38"/>
      <c r="BM785" s="38"/>
      <c r="BN785" s="38">
        <v>0</v>
      </c>
      <c r="BO785" s="108">
        <f aca="true" t="shared" si="152" ref="BO785:BO841">MAX(BJ785:BN785)</f>
        <v>0</v>
      </c>
      <c r="BP785" s="38"/>
      <c r="BQ785" s="38"/>
      <c r="BR785" s="38"/>
      <c r="BS785" s="38"/>
      <c r="BT785" s="38">
        <v>0</v>
      </c>
      <c r="BU785" s="108">
        <f aca="true" t="shared" si="153" ref="BU785:BU841">MAX(BP785:BT785)</f>
        <v>0</v>
      </c>
      <c r="BV785" s="38"/>
      <c r="BW785" s="38"/>
      <c r="BX785" s="38">
        <v>0</v>
      </c>
      <c r="BY785" s="108">
        <f aca="true" t="shared" si="154" ref="BY785:BY841">MAX(BV785:BX785)</f>
        <v>0</v>
      </c>
      <c r="BZ785" s="28">
        <f t="shared" si="145"/>
        <v>30</v>
      </c>
      <c r="CA785" s="85" t="str">
        <f t="shared" si="146"/>
        <v>0</v>
      </c>
      <c r="CB785" s="38" t="str">
        <f t="shared" si="147"/>
        <v>1</v>
      </c>
      <c r="CC785" s="85" t="str">
        <f t="shared" si="148"/>
        <v>0</v>
      </c>
    </row>
    <row r="786" spans="1:81" ht="75" customHeight="1">
      <c r="A786" s="24">
        <v>780</v>
      </c>
      <c r="B786" s="122" t="s">
        <v>174</v>
      </c>
      <c r="C786" s="122" t="s">
        <v>175</v>
      </c>
      <c r="D786" s="31">
        <v>37389886</v>
      </c>
      <c r="E786" s="83">
        <v>15</v>
      </c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>
        <v>30</v>
      </c>
      <c r="Q786" s="83"/>
      <c r="R786" s="83"/>
      <c r="S786" s="83"/>
      <c r="T786" s="83"/>
      <c r="U786" s="83"/>
      <c r="V786" s="83"/>
      <c r="W786" s="83"/>
      <c r="X786" s="83"/>
      <c r="Y786" s="38"/>
      <c r="Z786" s="38"/>
      <c r="AA786" s="108">
        <f t="shared" si="149"/>
        <v>30</v>
      </c>
      <c r="AB786" s="38"/>
      <c r="AC786" s="38"/>
      <c r="AD786" s="108">
        <f t="shared" si="150"/>
        <v>0</v>
      </c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83"/>
      <c r="BI786" s="108">
        <f t="shared" si="151"/>
        <v>0</v>
      </c>
      <c r="BJ786" s="38"/>
      <c r="BK786" s="38"/>
      <c r="BL786" s="38"/>
      <c r="BM786" s="38"/>
      <c r="BN786" s="38">
        <v>0</v>
      </c>
      <c r="BO786" s="108">
        <f t="shared" si="152"/>
        <v>0</v>
      </c>
      <c r="BP786" s="38"/>
      <c r="BQ786" s="38"/>
      <c r="BR786" s="38"/>
      <c r="BS786" s="38"/>
      <c r="BT786" s="38">
        <v>0</v>
      </c>
      <c r="BU786" s="108">
        <f t="shared" si="153"/>
        <v>0</v>
      </c>
      <c r="BV786" s="38"/>
      <c r="BW786" s="38"/>
      <c r="BX786" s="38">
        <v>0</v>
      </c>
      <c r="BY786" s="108">
        <f t="shared" si="154"/>
        <v>0</v>
      </c>
      <c r="BZ786" s="28">
        <f t="shared" si="145"/>
        <v>30</v>
      </c>
      <c r="CA786" s="85" t="str">
        <f t="shared" si="146"/>
        <v>0</v>
      </c>
      <c r="CB786" s="38" t="str">
        <f t="shared" si="147"/>
        <v>1</v>
      </c>
      <c r="CC786" s="85" t="str">
        <f t="shared" si="148"/>
        <v>0</v>
      </c>
    </row>
    <row r="787" spans="1:81" s="43" customFormat="1" ht="78.75">
      <c r="A787" s="24">
        <v>781</v>
      </c>
      <c r="B787" s="122" t="s">
        <v>176</v>
      </c>
      <c r="C787" s="122" t="s">
        <v>719</v>
      </c>
      <c r="D787" s="31">
        <v>31389765</v>
      </c>
      <c r="E787" s="83">
        <v>15</v>
      </c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>
        <v>30</v>
      </c>
      <c r="Q787" s="83"/>
      <c r="R787" s="83">
        <v>30</v>
      </c>
      <c r="S787" s="83"/>
      <c r="T787" s="83"/>
      <c r="U787" s="83"/>
      <c r="V787" s="83"/>
      <c r="W787" s="83"/>
      <c r="X787" s="83"/>
      <c r="Y787" s="83"/>
      <c r="Z787" s="83"/>
      <c r="AA787" s="108">
        <f t="shared" si="149"/>
        <v>30</v>
      </c>
      <c r="AB787" s="83"/>
      <c r="AC787" s="83"/>
      <c r="AD787" s="108">
        <f t="shared" si="150"/>
        <v>0</v>
      </c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108">
        <f t="shared" si="151"/>
        <v>0</v>
      </c>
      <c r="BJ787" s="83"/>
      <c r="BK787" s="83"/>
      <c r="BL787" s="83"/>
      <c r="BM787" s="83"/>
      <c r="BN787" s="83"/>
      <c r="BO787" s="108">
        <f t="shared" si="152"/>
        <v>0</v>
      </c>
      <c r="BP787" s="83"/>
      <c r="BQ787" s="83"/>
      <c r="BR787" s="83"/>
      <c r="BS787" s="83"/>
      <c r="BT787" s="83"/>
      <c r="BU787" s="108">
        <f t="shared" si="153"/>
        <v>0</v>
      </c>
      <c r="BV787" s="83"/>
      <c r="BW787" s="83"/>
      <c r="BX787" s="83"/>
      <c r="BY787" s="108">
        <f t="shared" si="154"/>
        <v>0</v>
      </c>
      <c r="BZ787" s="28">
        <f t="shared" si="145"/>
        <v>30</v>
      </c>
      <c r="CA787" s="88" t="str">
        <f t="shared" si="146"/>
        <v>0</v>
      </c>
      <c r="CB787" s="83" t="str">
        <f t="shared" si="147"/>
        <v>1</v>
      </c>
      <c r="CC787" s="88" t="str">
        <f t="shared" si="148"/>
        <v>0</v>
      </c>
    </row>
    <row r="788" spans="1:81" ht="45" customHeight="1">
      <c r="A788" s="24">
        <v>782</v>
      </c>
      <c r="B788" s="122" t="s">
        <v>177</v>
      </c>
      <c r="C788" s="122" t="s">
        <v>178</v>
      </c>
      <c r="D788" s="31">
        <v>30880509</v>
      </c>
      <c r="E788" s="83">
        <v>15</v>
      </c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>
        <v>30</v>
      </c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108">
        <f t="shared" si="149"/>
        <v>30</v>
      </c>
      <c r="AB788" s="83"/>
      <c r="AC788" s="83"/>
      <c r="AD788" s="108">
        <f t="shared" si="150"/>
        <v>0</v>
      </c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108">
        <f t="shared" si="151"/>
        <v>0</v>
      </c>
      <c r="BJ788" s="83"/>
      <c r="BK788" s="83"/>
      <c r="BL788" s="83"/>
      <c r="BM788" s="83"/>
      <c r="BN788" s="83">
        <v>0</v>
      </c>
      <c r="BO788" s="108">
        <f t="shared" si="152"/>
        <v>0</v>
      </c>
      <c r="BP788" s="83"/>
      <c r="BQ788" s="83"/>
      <c r="BR788" s="83"/>
      <c r="BS788" s="83"/>
      <c r="BT788" s="83">
        <v>0</v>
      </c>
      <c r="BU788" s="108">
        <f t="shared" si="153"/>
        <v>0</v>
      </c>
      <c r="BV788" s="83"/>
      <c r="BW788" s="83"/>
      <c r="BX788" s="83">
        <v>0</v>
      </c>
      <c r="BY788" s="108">
        <f t="shared" si="154"/>
        <v>0</v>
      </c>
      <c r="BZ788" s="28">
        <f t="shared" si="145"/>
        <v>30</v>
      </c>
      <c r="CA788" s="88" t="str">
        <f t="shared" si="146"/>
        <v>0</v>
      </c>
      <c r="CB788" s="83" t="str">
        <f t="shared" si="147"/>
        <v>1</v>
      </c>
      <c r="CC788" s="88" t="str">
        <f t="shared" si="148"/>
        <v>0</v>
      </c>
    </row>
    <row r="789" spans="1:81" ht="45" customHeight="1">
      <c r="A789" s="24">
        <v>783</v>
      </c>
      <c r="B789" s="122" t="s">
        <v>179</v>
      </c>
      <c r="C789" s="122" t="s">
        <v>180</v>
      </c>
      <c r="D789" s="31">
        <v>34520301</v>
      </c>
      <c r="E789" s="83">
        <v>15</v>
      </c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>
        <v>30</v>
      </c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108">
        <f t="shared" si="149"/>
        <v>30</v>
      </c>
      <c r="AB789" s="83"/>
      <c r="AC789" s="83"/>
      <c r="AD789" s="108">
        <f t="shared" si="150"/>
        <v>0</v>
      </c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108">
        <f t="shared" si="151"/>
        <v>0</v>
      </c>
      <c r="BJ789" s="83"/>
      <c r="BK789" s="83"/>
      <c r="BL789" s="83"/>
      <c r="BM789" s="83"/>
      <c r="BN789" s="83">
        <v>0</v>
      </c>
      <c r="BO789" s="108">
        <f t="shared" si="152"/>
        <v>0</v>
      </c>
      <c r="BP789" s="83"/>
      <c r="BQ789" s="83"/>
      <c r="BR789" s="83"/>
      <c r="BS789" s="83"/>
      <c r="BT789" s="83">
        <v>0</v>
      </c>
      <c r="BU789" s="108">
        <f t="shared" si="153"/>
        <v>0</v>
      </c>
      <c r="BV789" s="83"/>
      <c r="BW789" s="83"/>
      <c r="BX789" s="83">
        <v>0</v>
      </c>
      <c r="BY789" s="108">
        <f t="shared" si="154"/>
        <v>0</v>
      </c>
      <c r="BZ789" s="28">
        <f t="shared" si="145"/>
        <v>30</v>
      </c>
      <c r="CA789" s="88" t="str">
        <f t="shared" si="146"/>
        <v>0</v>
      </c>
      <c r="CB789" s="83" t="str">
        <f t="shared" si="147"/>
        <v>1</v>
      </c>
      <c r="CC789" s="88" t="str">
        <f t="shared" si="148"/>
        <v>0</v>
      </c>
    </row>
    <row r="790" spans="1:81" ht="60" customHeight="1">
      <c r="A790" s="24">
        <v>784</v>
      </c>
      <c r="B790" s="122" t="s">
        <v>181</v>
      </c>
      <c r="C790" s="122" t="s">
        <v>182</v>
      </c>
      <c r="D790" s="31">
        <v>30902913</v>
      </c>
      <c r="E790" s="83">
        <v>15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>
        <v>30</v>
      </c>
      <c r="Q790" s="83"/>
      <c r="R790" s="83"/>
      <c r="S790" s="83"/>
      <c r="T790" s="83"/>
      <c r="U790" s="83"/>
      <c r="V790" s="83"/>
      <c r="W790" s="83"/>
      <c r="X790" s="83"/>
      <c r="Y790" s="38"/>
      <c r="Z790" s="38"/>
      <c r="AA790" s="108">
        <f t="shared" si="149"/>
        <v>30</v>
      </c>
      <c r="AB790" s="38"/>
      <c r="AC790" s="38"/>
      <c r="AD790" s="108">
        <f t="shared" si="150"/>
        <v>0</v>
      </c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83"/>
      <c r="BI790" s="108">
        <f t="shared" si="151"/>
        <v>0</v>
      </c>
      <c r="BJ790" s="38"/>
      <c r="BK790" s="38"/>
      <c r="BL790" s="38"/>
      <c r="BM790" s="38"/>
      <c r="BN790" s="38">
        <v>0</v>
      </c>
      <c r="BO790" s="108">
        <f t="shared" si="152"/>
        <v>0</v>
      </c>
      <c r="BP790" s="38"/>
      <c r="BQ790" s="38"/>
      <c r="BR790" s="38"/>
      <c r="BS790" s="38"/>
      <c r="BT790" s="38">
        <v>0</v>
      </c>
      <c r="BU790" s="108">
        <f t="shared" si="153"/>
        <v>0</v>
      </c>
      <c r="BV790" s="38"/>
      <c r="BW790" s="38"/>
      <c r="BX790" s="38">
        <v>0</v>
      </c>
      <c r="BY790" s="108">
        <f t="shared" si="154"/>
        <v>0</v>
      </c>
      <c r="BZ790" s="28">
        <f t="shared" si="145"/>
        <v>30</v>
      </c>
      <c r="CA790" s="85" t="str">
        <f t="shared" si="146"/>
        <v>0</v>
      </c>
      <c r="CB790" s="38" t="str">
        <f t="shared" si="147"/>
        <v>1</v>
      </c>
      <c r="CC790" s="85" t="str">
        <f t="shared" si="148"/>
        <v>0</v>
      </c>
    </row>
    <row r="791" spans="1:81" ht="75" customHeight="1">
      <c r="A791" s="24">
        <v>785</v>
      </c>
      <c r="B791" s="122" t="s">
        <v>183</v>
      </c>
      <c r="C791" s="122" t="s">
        <v>184</v>
      </c>
      <c r="D791" s="31">
        <v>33219593</v>
      </c>
      <c r="E791" s="83">
        <v>15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>
        <v>30</v>
      </c>
      <c r="Q791" s="83"/>
      <c r="R791" s="83"/>
      <c r="S791" s="83"/>
      <c r="T791" s="83"/>
      <c r="U791" s="83"/>
      <c r="V791" s="83"/>
      <c r="W791" s="83"/>
      <c r="X791" s="83"/>
      <c r="Y791" s="38"/>
      <c r="Z791" s="38"/>
      <c r="AA791" s="108">
        <f t="shared" si="149"/>
        <v>30</v>
      </c>
      <c r="AB791" s="38"/>
      <c r="AC791" s="38"/>
      <c r="AD791" s="108">
        <f t="shared" si="150"/>
        <v>0</v>
      </c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83"/>
      <c r="BI791" s="108">
        <f t="shared" si="151"/>
        <v>0</v>
      </c>
      <c r="BJ791" s="38"/>
      <c r="BK791" s="38"/>
      <c r="BL791" s="38"/>
      <c r="BM791" s="38"/>
      <c r="BN791" s="38">
        <v>0</v>
      </c>
      <c r="BO791" s="108">
        <f t="shared" si="152"/>
        <v>0</v>
      </c>
      <c r="BP791" s="38"/>
      <c r="BQ791" s="38"/>
      <c r="BR791" s="38"/>
      <c r="BS791" s="38"/>
      <c r="BT791" s="38">
        <v>0</v>
      </c>
      <c r="BU791" s="108">
        <f t="shared" si="153"/>
        <v>0</v>
      </c>
      <c r="BV791" s="38"/>
      <c r="BW791" s="38"/>
      <c r="BX791" s="38">
        <v>0</v>
      </c>
      <c r="BY791" s="108">
        <f t="shared" si="154"/>
        <v>0</v>
      </c>
      <c r="BZ791" s="28">
        <f t="shared" si="145"/>
        <v>30</v>
      </c>
      <c r="CA791" s="85" t="str">
        <f t="shared" si="146"/>
        <v>0</v>
      </c>
      <c r="CB791" s="38" t="str">
        <f t="shared" si="147"/>
        <v>1</v>
      </c>
      <c r="CC791" s="85" t="str">
        <f t="shared" si="148"/>
        <v>0</v>
      </c>
    </row>
    <row r="792" spans="1:81" ht="75" customHeight="1">
      <c r="A792" s="24">
        <v>786</v>
      </c>
      <c r="B792" s="122" t="s">
        <v>185</v>
      </c>
      <c r="C792" s="122" t="s">
        <v>186</v>
      </c>
      <c r="D792" s="31">
        <v>31234489</v>
      </c>
      <c r="E792" s="31">
        <v>15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>
        <v>30</v>
      </c>
      <c r="Q792" s="83"/>
      <c r="R792" s="83"/>
      <c r="S792" s="83"/>
      <c r="T792" s="83"/>
      <c r="U792" s="83"/>
      <c r="V792" s="83"/>
      <c r="W792" s="83"/>
      <c r="X792" s="83"/>
      <c r="Y792" s="38"/>
      <c r="Z792" s="38"/>
      <c r="AA792" s="108">
        <f t="shared" si="149"/>
        <v>30</v>
      </c>
      <c r="AB792" s="38"/>
      <c r="AC792" s="38"/>
      <c r="AD792" s="108">
        <f t="shared" si="150"/>
        <v>0</v>
      </c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83"/>
      <c r="BI792" s="108">
        <f t="shared" si="151"/>
        <v>0</v>
      </c>
      <c r="BJ792" s="38"/>
      <c r="BK792" s="38"/>
      <c r="BL792" s="38"/>
      <c r="BM792" s="38"/>
      <c r="BN792" s="38">
        <v>0</v>
      </c>
      <c r="BO792" s="108">
        <f t="shared" si="152"/>
        <v>0</v>
      </c>
      <c r="BP792" s="38"/>
      <c r="BQ792" s="38"/>
      <c r="BR792" s="38"/>
      <c r="BS792" s="38"/>
      <c r="BT792" s="38">
        <v>0</v>
      </c>
      <c r="BU792" s="108">
        <f t="shared" si="153"/>
        <v>0</v>
      </c>
      <c r="BV792" s="38"/>
      <c r="BW792" s="38"/>
      <c r="BX792" s="38">
        <v>0</v>
      </c>
      <c r="BY792" s="108">
        <f t="shared" si="154"/>
        <v>0</v>
      </c>
      <c r="BZ792" s="28">
        <f t="shared" si="145"/>
        <v>30</v>
      </c>
      <c r="CA792" s="85" t="str">
        <f t="shared" si="146"/>
        <v>0</v>
      </c>
      <c r="CB792" s="38" t="str">
        <f t="shared" si="147"/>
        <v>1</v>
      </c>
      <c r="CC792" s="85" t="str">
        <f t="shared" si="148"/>
        <v>0</v>
      </c>
    </row>
    <row r="793" spans="1:81" ht="75" customHeight="1">
      <c r="A793" s="24">
        <v>787</v>
      </c>
      <c r="B793" s="122" t="s">
        <v>352</v>
      </c>
      <c r="C793" s="122" t="s">
        <v>187</v>
      </c>
      <c r="D793" s="31">
        <v>38159644</v>
      </c>
      <c r="E793" s="83">
        <v>15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>
        <v>30</v>
      </c>
      <c r="Q793" s="83"/>
      <c r="R793" s="83"/>
      <c r="S793" s="83"/>
      <c r="T793" s="83"/>
      <c r="U793" s="83"/>
      <c r="V793" s="83"/>
      <c r="W793" s="83"/>
      <c r="X793" s="83"/>
      <c r="Y793" s="38"/>
      <c r="Z793" s="38"/>
      <c r="AA793" s="108">
        <f t="shared" si="149"/>
        <v>30</v>
      </c>
      <c r="AB793" s="38"/>
      <c r="AC793" s="38"/>
      <c r="AD793" s="108">
        <f t="shared" si="150"/>
        <v>0</v>
      </c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83"/>
      <c r="BI793" s="108">
        <f t="shared" si="151"/>
        <v>0</v>
      </c>
      <c r="BJ793" s="38"/>
      <c r="BK793" s="38"/>
      <c r="BL793" s="38"/>
      <c r="BM793" s="38"/>
      <c r="BN793" s="38">
        <v>0</v>
      </c>
      <c r="BO793" s="108">
        <f t="shared" si="152"/>
        <v>0</v>
      </c>
      <c r="BP793" s="38"/>
      <c r="BQ793" s="38"/>
      <c r="BR793" s="38"/>
      <c r="BS793" s="38"/>
      <c r="BT793" s="38">
        <v>0</v>
      </c>
      <c r="BU793" s="108">
        <f t="shared" si="153"/>
        <v>0</v>
      </c>
      <c r="BV793" s="38"/>
      <c r="BW793" s="38"/>
      <c r="BX793" s="38">
        <v>0</v>
      </c>
      <c r="BY793" s="108">
        <f t="shared" si="154"/>
        <v>0</v>
      </c>
      <c r="BZ793" s="28">
        <f t="shared" si="145"/>
        <v>30</v>
      </c>
      <c r="CA793" s="85" t="str">
        <f t="shared" si="146"/>
        <v>0</v>
      </c>
      <c r="CB793" s="38" t="str">
        <f t="shared" si="147"/>
        <v>1</v>
      </c>
      <c r="CC793" s="85" t="str">
        <f t="shared" si="148"/>
        <v>0</v>
      </c>
    </row>
    <row r="794" spans="1:81" ht="75" customHeight="1">
      <c r="A794" s="24">
        <v>788</v>
      </c>
      <c r="B794" s="122" t="s">
        <v>188</v>
      </c>
      <c r="C794" s="122" t="s">
        <v>189</v>
      </c>
      <c r="D794" s="31">
        <v>36523938</v>
      </c>
      <c r="E794" s="83">
        <v>15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38"/>
      <c r="Z794" s="38"/>
      <c r="AA794" s="108">
        <f t="shared" si="149"/>
        <v>15</v>
      </c>
      <c r="AB794" s="38"/>
      <c r="AC794" s="38"/>
      <c r="AD794" s="108">
        <f t="shared" si="150"/>
        <v>0</v>
      </c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83"/>
      <c r="BI794" s="108">
        <f t="shared" si="151"/>
        <v>0</v>
      </c>
      <c r="BJ794" s="38"/>
      <c r="BK794" s="38"/>
      <c r="BL794" s="38"/>
      <c r="BM794" s="38"/>
      <c r="BN794" s="38">
        <v>0</v>
      </c>
      <c r="BO794" s="108">
        <f t="shared" si="152"/>
        <v>0</v>
      </c>
      <c r="BP794" s="38"/>
      <c r="BQ794" s="38"/>
      <c r="BR794" s="38"/>
      <c r="BS794" s="38"/>
      <c r="BT794" s="38">
        <v>0</v>
      </c>
      <c r="BU794" s="108">
        <f t="shared" si="153"/>
        <v>0</v>
      </c>
      <c r="BV794" s="38"/>
      <c r="BW794" s="38"/>
      <c r="BX794" s="38">
        <v>0</v>
      </c>
      <c r="BY794" s="108">
        <f t="shared" si="154"/>
        <v>0</v>
      </c>
      <c r="BZ794" s="28">
        <f t="shared" si="145"/>
        <v>15</v>
      </c>
      <c r="CA794" s="85" t="str">
        <f t="shared" si="146"/>
        <v>0</v>
      </c>
      <c r="CB794" s="38" t="str">
        <f t="shared" si="147"/>
        <v>0</v>
      </c>
      <c r="CC794" s="85" t="str">
        <f t="shared" si="148"/>
        <v>1</v>
      </c>
    </row>
    <row r="795" spans="1:81" s="43" customFormat="1" ht="45" customHeight="1">
      <c r="A795" s="24">
        <v>789</v>
      </c>
      <c r="B795" s="122" t="s">
        <v>190</v>
      </c>
      <c r="C795" s="122" t="s">
        <v>191</v>
      </c>
      <c r="D795" s="31">
        <v>32213999</v>
      </c>
      <c r="E795" s="83">
        <v>15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>
        <v>30</v>
      </c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108">
        <f t="shared" si="149"/>
        <v>30</v>
      </c>
      <c r="AB795" s="83"/>
      <c r="AC795" s="83"/>
      <c r="AD795" s="108">
        <f t="shared" si="150"/>
        <v>0</v>
      </c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108">
        <f t="shared" si="151"/>
        <v>0</v>
      </c>
      <c r="BJ795" s="83"/>
      <c r="BK795" s="83"/>
      <c r="BL795" s="83"/>
      <c r="BM795" s="83"/>
      <c r="BN795" s="83">
        <v>0</v>
      </c>
      <c r="BO795" s="108">
        <f>MAX(BJ795:BN795)</f>
        <v>0</v>
      </c>
      <c r="BP795" s="83"/>
      <c r="BQ795" s="83"/>
      <c r="BR795" s="83"/>
      <c r="BS795" s="83"/>
      <c r="BT795" s="83">
        <v>0</v>
      </c>
      <c r="BU795" s="108">
        <f t="shared" si="153"/>
        <v>0</v>
      </c>
      <c r="BV795" s="83"/>
      <c r="BW795" s="83"/>
      <c r="BX795" s="83">
        <v>0</v>
      </c>
      <c r="BY795" s="108">
        <f t="shared" si="154"/>
        <v>0</v>
      </c>
      <c r="BZ795" s="28">
        <f t="shared" si="145"/>
        <v>30</v>
      </c>
      <c r="CA795" s="88" t="str">
        <f t="shared" si="146"/>
        <v>0</v>
      </c>
      <c r="CB795" s="83" t="str">
        <f t="shared" si="147"/>
        <v>1</v>
      </c>
      <c r="CC795" s="88" t="str">
        <f t="shared" si="148"/>
        <v>0</v>
      </c>
    </row>
    <row r="796" spans="1:81" s="43" customFormat="1" ht="60" customHeight="1">
      <c r="A796" s="24">
        <v>790</v>
      </c>
      <c r="B796" s="122" t="s">
        <v>192</v>
      </c>
      <c r="C796" s="122" t="s">
        <v>193</v>
      </c>
      <c r="D796" s="31">
        <v>32414074</v>
      </c>
      <c r="E796" s="83">
        <v>15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>
        <v>30</v>
      </c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108">
        <f t="shared" si="149"/>
        <v>30</v>
      </c>
      <c r="AB796" s="83"/>
      <c r="AC796" s="83"/>
      <c r="AD796" s="108">
        <f t="shared" si="150"/>
        <v>0</v>
      </c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108">
        <f t="shared" si="151"/>
        <v>0</v>
      </c>
      <c r="BJ796" s="83"/>
      <c r="BK796" s="83"/>
      <c r="BL796" s="83"/>
      <c r="BM796" s="83"/>
      <c r="BN796" s="83">
        <v>0</v>
      </c>
      <c r="BO796" s="108">
        <f t="shared" si="152"/>
        <v>0</v>
      </c>
      <c r="BP796" s="83"/>
      <c r="BQ796" s="83"/>
      <c r="BR796" s="83"/>
      <c r="BS796" s="83"/>
      <c r="BT796" s="83">
        <v>0</v>
      </c>
      <c r="BU796" s="108">
        <f t="shared" si="153"/>
        <v>0</v>
      </c>
      <c r="BV796" s="83"/>
      <c r="BW796" s="83"/>
      <c r="BX796" s="83">
        <v>0</v>
      </c>
      <c r="BY796" s="108">
        <f t="shared" si="154"/>
        <v>0</v>
      </c>
      <c r="BZ796" s="28">
        <f t="shared" si="145"/>
        <v>30</v>
      </c>
      <c r="CA796" s="88" t="str">
        <f t="shared" si="146"/>
        <v>0</v>
      </c>
      <c r="CB796" s="83" t="str">
        <f t="shared" si="147"/>
        <v>1</v>
      </c>
      <c r="CC796" s="88" t="str">
        <f t="shared" si="148"/>
        <v>0</v>
      </c>
    </row>
    <row r="797" spans="1:81" ht="60" customHeight="1">
      <c r="A797" s="24">
        <v>791</v>
      </c>
      <c r="B797" s="122" t="s">
        <v>194</v>
      </c>
      <c r="C797" s="122" t="s">
        <v>195</v>
      </c>
      <c r="D797" s="31">
        <v>39883560</v>
      </c>
      <c r="E797" s="83">
        <v>15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>
        <v>30</v>
      </c>
      <c r="Q797" s="83"/>
      <c r="R797" s="83"/>
      <c r="S797" s="83"/>
      <c r="T797" s="83"/>
      <c r="U797" s="83"/>
      <c r="V797" s="83"/>
      <c r="W797" s="83"/>
      <c r="X797" s="83"/>
      <c r="Y797" s="38"/>
      <c r="Z797" s="38"/>
      <c r="AA797" s="108">
        <f t="shared" si="149"/>
        <v>30</v>
      </c>
      <c r="AB797" s="38"/>
      <c r="AC797" s="38"/>
      <c r="AD797" s="108">
        <f t="shared" si="150"/>
        <v>0</v>
      </c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83"/>
      <c r="BI797" s="108">
        <f t="shared" si="151"/>
        <v>0</v>
      </c>
      <c r="BJ797" s="38"/>
      <c r="BK797" s="38"/>
      <c r="BL797" s="38"/>
      <c r="BM797" s="38"/>
      <c r="BN797" s="38">
        <v>0</v>
      </c>
      <c r="BO797" s="108">
        <f t="shared" si="152"/>
        <v>0</v>
      </c>
      <c r="BP797" s="38"/>
      <c r="BQ797" s="38"/>
      <c r="BR797" s="38"/>
      <c r="BS797" s="38"/>
      <c r="BT797" s="38">
        <v>0</v>
      </c>
      <c r="BU797" s="108">
        <f t="shared" si="153"/>
        <v>0</v>
      </c>
      <c r="BV797" s="38"/>
      <c r="BW797" s="38"/>
      <c r="BX797" s="38">
        <v>0</v>
      </c>
      <c r="BY797" s="108">
        <f t="shared" si="154"/>
        <v>0</v>
      </c>
      <c r="BZ797" s="28">
        <f t="shared" si="145"/>
        <v>30</v>
      </c>
      <c r="CA797" s="85" t="str">
        <f t="shared" si="146"/>
        <v>0</v>
      </c>
      <c r="CB797" s="38" t="str">
        <f t="shared" si="147"/>
        <v>1</v>
      </c>
      <c r="CC797" s="85" t="str">
        <f t="shared" si="148"/>
        <v>0</v>
      </c>
    </row>
    <row r="798" spans="1:81" ht="60" customHeight="1">
      <c r="A798" s="24">
        <v>792</v>
      </c>
      <c r="B798" s="122" t="s">
        <v>196</v>
      </c>
      <c r="C798" s="122" t="s">
        <v>197</v>
      </c>
      <c r="D798" s="31">
        <v>35336811</v>
      </c>
      <c r="E798" s="83">
        <v>15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>
        <v>30</v>
      </c>
      <c r="Q798" s="83"/>
      <c r="R798" s="83"/>
      <c r="S798" s="83"/>
      <c r="T798" s="83"/>
      <c r="U798" s="83"/>
      <c r="V798" s="83"/>
      <c r="W798" s="83"/>
      <c r="X798" s="83"/>
      <c r="Y798" s="38"/>
      <c r="Z798" s="38"/>
      <c r="AA798" s="108">
        <f t="shared" si="149"/>
        <v>30</v>
      </c>
      <c r="AB798" s="38"/>
      <c r="AC798" s="38"/>
      <c r="AD798" s="108">
        <f t="shared" si="150"/>
        <v>0</v>
      </c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83"/>
      <c r="BI798" s="108">
        <f t="shared" si="151"/>
        <v>0</v>
      </c>
      <c r="BJ798" s="38"/>
      <c r="BK798" s="38"/>
      <c r="BL798" s="38"/>
      <c r="BM798" s="38"/>
      <c r="BN798" s="38">
        <v>0</v>
      </c>
      <c r="BO798" s="108">
        <f t="shared" si="152"/>
        <v>0</v>
      </c>
      <c r="BP798" s="38"/>
      <c r="BQ798" s="38"/>
      <c r="BR798" s="38"/>
      <c r="BS798" s="38"/>
      <c r="BT798" s="38">
        <v>0</v>
      </c>
      <c r="BU798" s="108">
        <f t="shared" si="153"/>
        <v>0</v>
      </c>
      <c r="BV798" s="38"/>
      <c r="BW798" s="38"/>
      <c r="BX798" s="38">
        <v>0</v>
      </c>
      <c r="BY798" s="108">
        <f t="shared" si="154"/>
        <v>0</v>
      </c>
      <c r="BZ798" s="28">
        <f t="shared" si="145"/>
        <v>30</v>
      </c>
      <c r="CA798" s="85" t="str">
        <f t="shared" si="146"/>
        <v>0</v>
      </c>
      <c r="CB798" s="38" t="str">
        <f t="shared" si="147"/>
        <v>1</v>
      </c>
      <c r="CC798" s="85" t="str">
        <f t="shared" si="148"/>
        <v>0</v>
      </c>
    </row>
    <row r="799" spans="1:81" ht="60" customHeight="1">
      <c r="A799" s="24">
        <v>793</v>
      </c>
      <c r="B799" s="122" t="s">
        <v>198</v>
      </c>
      <c r="C799" s="122" t="s">
        <v>199</v>
      </c>
      <c r="D799" s="33" t="s">
        <v>200</v>
      </c>
      <c r="E799" s="83">
        <v>15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>
        <v>30</v>
      </c>
      <c r="Q799" s="83"/>
      <c r="R799" s="83"/>
      <c r="S799" s="83"/>
      <c r="T799" s="83"/>
      <c r="U799" s="83"/>
      <c r="V799" s="83"/>
      <c r="W799" s="83"/>
      <c r="X799" s="83"/>
      <c r="Y799" s="38"/>
      <c r="Z799" s="38"/>
      <c r="AA799" s="108">
        <f t="shared" si="149"/>
        <v>30</v>
      </c>
      <c r="AB799" s="38"/>
      <c r="AC799" s="38"/>
      <c r="AD799" s="108">
        <f t="shared" si="150"/>
        <v>0</v>
      </c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83"/>
      <c r="BI799" s="108">
        <f t="shared" si="151"/>
        <v>0</v>
      </c>
      <c r="BJ799" s="38"/>
      <c r="BK799" s="38"/>
      <c r="BL799" s="38"/>
      <c r="BM799" s="38"/>
      <c r="BN799" s="38">
        <v>0</v>
      </c>
      <c r="BO799" s="108">
        <f t="shared" si="152"/>
        <v>0</v>
      </c>
      <c r="BP799" s="38"/>
      <c r="BQ799" s="38"/>
      <c r="BR799" s="38"/>
      <c r="BS799" s="38"/>
      <c r="BT799" s="38">
        <v>0</v>
      </c>
      <c r="BU799" s="108">
        <f t="shared" si="153"/>
        <v>0</v>
      </c>
      <c r="BV799" s="38"/>
      <c r="BW799" s="38"/>
      <c r="BX799" s="38">
        <v>0</v>
      </c>
      <c r="BY799" s="108">
        <f t="shared" si="154"/>
        <v>0</v>
      </c>
      <c r="BZ799" s="28">
        <f t="shared" si="145"/>
        <v>30</v>
      </c>
      <c r="CA799" s="85" t="str">
        <f t="shared" si="146"/>
        <v>0</v>
      </c>
      <c r="CB799" s="38" t="str">
        <f t="shared" si="147"/>
        <v>1</v>
      </c>
      <c r="CC799" s="85" t="str">
        <f t="shared" si="148"/>
        <v>0</v>
      </c>
    </row>
    <row r="800" spans="1:81" s="43" customFormat="1" ht="75" customHeight="1">
      <c r="A800" s="24">
        <v>794</v>
      </c>
      <c r="B800" s="122" t="s">
        <v>201</v>
      </c>
      <c r="C800" s="122" t="s">
        <v>202</v>
      </c>
      <c r="D800" s="31">
        <v>23995646</v>
      </c>
      <c r="E800" s="31">
        <v>15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>
        <v>30</v>
      </c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108">
        <f t="shared" si="149"/>
        <v>30</v>
      </c>
      <c r="AB800" s="83"/>
      <c r="AC800" s="83"/>
      <c r="AD800" s="108">
        <f t="shared" si="150"/>
        <v>0</v>
      </c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108">
        <f t="shared" si="151"/>
        <v>0</v>
      </c>
      <c r="BJ800" s="83"/>
      <c r="BK800" s="83"/>
      <c r="BL800" s="83"/>
      <c r="BM800" s="83"/>
      <c r="BN800" s="83">
        <v>0</v>
      </c>
      <c r="BO800" s="108">
        <f t="shared" si="152"/>
        <v>0</v>
      </c>
      <c r="BP800" s="83"/>
      <c r="BQ800" s="83"/>
      <c r="BR800" s="83"/>
      <c r="BS800" s="83"/>
      <c r="BT800" s="83">
        <v>0</v>
      </c>
      <c r="BU800" s="108">
        <f t="shared" si="153"/>
        <v>0</v>
      </c>
      <c r="BV800" s="83"/>
      <c r="BW800" s="83"/>
      <c r="BX800" s="83">
        <v>0</v>
      </c>
      <c r="BY800" s="108">
        <f t="shared" si="154"/>
        <v>0</v>
      </c>
      <c r="BZ800" s="28">
        <f t="shared" si="145"/>
        <v>30</v>
      </c>
      <c r="CA800" s="88" t="str">
        <f t="shared" si="146"/>
        <v>0</v>
      </c>
      <c r="CB800" s="83" t="str">
        <f t="shared" si="147"/>
        <v>1</v>
      </c>
      <c r="CC800" s="88" t="str">
        <f t="shared" si="148"/>
        <v>0</v>
      </c>
    </row>
    <row r="801" spans="1:81" s="43" customFormat="1" ht="45" customHeight="1">
      <c r="A801" s="24">
        <v>795</v>
      </c>
      <c r="B801" s="122" t="s">
        <v>203</v>
      </c>
      <c r="C801" s="122" t="s">
        <v>204</v>
      </c>
      <c r="D801" s="31">
        <v>35149151</v>
      </c>
      <c r="E801" s="83">
        <v>15</v>
      </c>
      <c r="F801" s="83"/>
      <c r="G801" s="83"/>
      <c r="H801" s="83"/>
      <c r="I801" s="83"/>
      <c r="J801" s="83"/>
      <c r="K801" s="83">
        <v>21</v>
      </c>
      <c r="L801" s="83"/>
      <c r="M801" s="83"/>
      <c r="N801" s="83"/>
      <c r="O801" s="83"/>
      <c r="P801" s="83">
        <v>30</v>
      </c>
      <c r="Q801" s="83"/>
      <c r="R801" s="83">
        <v>30</v>
      </c>
      <c r="S801" s="83"/>
      <c r="T801" s="83"/>
      <c r="U801" s="83"/>
      <c r="V801" s="83"/>
      <c r="W801" s="83"/>
      <c r="X801" s="83"/>
      <c r="Y801" s="83"/>
      <c r="Z801" s="83"/>
      <c r="AA801" s="108">
        <f t="shared" si="149"/>
        <v>30</v>
      </c>
      <c r="AB801" s="83"/>
      <c r="AC801" s="83"/>
      <c r="AD801" s="108">
        <f t="shared" si="150"/>
        <v>0</v>
      </c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>
        <v>15</v>
      </c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>
        <v>9</v>
      </c>
      <c r="BI801" s="108">
        <f t="shared" si="151"/>
        <v>15</v>
      </c>
      <c r="BJ801" s="83">
        <v>5</v>
      </c>
      <c r="BK801" s="83"/>
      <c r="BL801" s="83"/>
      <c r="BM801" s="83"/>
      <c r="BN801" s="83"/>
      <c r="BO801" s="108">
        <f t="shared" si="152"/>
        <v>5</v>
      </c>
      <c r="BP801" s="83"/>
      <c r="BQ801" s="83"/>
      <c r="BR801" s="83"/>
      <c r="BS801" s="83"/>
      <c r="BT801" s="83">
        <v>0</v>
      </c>
      <c r="BU801" s="108">
        <f t="shared" si="153"/>
        <v>0</v>
      </c>
      <c r="BV801" s="83"/>
      <c r="BW801" s="83"/>
      <c r="BX801" s="83">
        <v>0</v>
      </c>
      <c r="BY801" s="108">
        <f t="shared" si="154"/>
        <v>0</v>
      </c>
      <c r="BZ801" s="28">
        <f t="shared" si="145"/>
        <v>50</v>
      </c>
      <c r="CA801" s="88" t="str">
        <f t="shared" si="146"/>
        <v>1</v>
      </c>
      <c r="CB801" s="83" t="str">
        <f t="shared" si="147"/>
        <v>0</v>
      </c>
      <c r="CC801" s="88" t="str">
        <f t="shared" si="148"/>
        <v>0</v>
      </c>
    </row>
    <row r="802" spans="1:81" s="43" customFormat="1" ht="60" customHeight="1">
      <c r="A802" s="24">
        <v>796</v>
      </c>
      <c r="B802" s="122" t="s">
        <v>205</v>
      </c>
      <c r="C802" s="122" t="s">
        <v>206</v>
      </c>
      <c r="D802" s="31">
        <v>34584103</v>
      </c>
      <c r="E802" s="83">
        <v>15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>
        <v>30</v>
      </c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108">
        <f t="shared" si="149"/>
        <v>30</v>
      </c>
      <c r="AB802" s="83"/>
      <c r="AC802" s="83"/>
      <c r="AD802" s="108">
        <f t="shared" si="150"/>
        <v>0</v>
      </c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108">
        <f t="shared" si="151"/>
        <v>0</v>
      </c>
      <c r="BJ802" s="83"/>
      <c r="BK802" s="83"/>
      <c r="BL802" s="83"/>
      <c r="BM802" s="83"/>
      <c r="BN802" s="83">
        <v>0</v>
      </c>
      <c r="BO802" s="108">
        <f t="shared" si="152"/>
        <v>0</v>
      </c>
      <c r="BP802" s="83"/>
      <c r="BQ802" s="83"/>
      <c r="BR802" s="83"/>
      <c r="BS802" s="83"/>
      <c r="BT802" s="83">
        <v>0</v>
      </c>
      <c r="BU802" s="108">
        <f t="shared" si="153"/>
        <v>0</v>
      </c>
      <c r="BV802" s="83"/>
      <c r="BW802" s="83"/>
      <c r="BX802" s="83">
        <v>0</v>
      </c>
      <c r="BY802" s="108">
        <f t="shared" si="154"/>
        <v>0</v>
      </c>
      <c r="BZ802" s="28">
        <f t="shared" si="145"/>
        <v>30</v>
      </c>
      <c r="CA802" s="88" t="str">
        <f t="shared" si="146"/>
        <v>0</v>
      </c>
      <c r="CB802" s="83" t="str">
        <f t="shared" si="147"/>
        <v>1</v>
      </c>
      <c r="CC802" s="88" t="str">
        <f t="shared" si="148"/>
        <v>0</v>
      </c>
    </row>
    <row r="803" spans="1:81" ht="60" customHeight="1">
      <c r="A803" s="24">
        <v>797</v>
      </c>
      <c r="B803" s="122" t="s">
        <v>207</v>
      </c>
      <c r="C803" s="122" t="s">
        <v>208</v>
      </c>
      <c r="D803" s="31">
        <v>31657262</v>
      </c>
      <c r="E803" s="83">
        <v>15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>
        <v>30</v>
      </c>
      <c r="Q803" s="83"/>
      <c r="R803" s="83"/>
      <c r="S803" s="83"/>
      <c r="T803" s="83"/>
      <c r="U803" s="83"/>
      <c r="V803" s="83"/>
      <c r="W803" s="83"/>
      <c r="X803" s="83"/>
      <c r="Y803" s="38"/>
      <c r="Z803" s="38"/>
      <c r="AA803" s="108">
        <f t="shared" si="149"/>
        <v>30</v>
      </c>
      <c r="AB803" s="38"/>
      <c r="AC803" s="38"/>
      <c r="AD803" s="108">
        <f t="shared" si="150"/>
        <v>0</v>
      </c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83"/>
      <c r="BI803" s="108">
        <f t="shared" si="151"/>
        <v>0</v>
      </c>
      <c r="BJ803" s="38"/>
      <c r="BK803" s="38"/>
      <c r="BL803" s="38"/>
      <c r="BM803" s="38"/>
      <c r="BN803" s="38">
        <v>0</v>
      </c>
      <c r="BO803" s="108">
        <f t="shared" si="152"/>
        <v>0</v>
      </c>
      <c r="BP803" s="38"/>
      <c r="BQ803" s="38"/>
      <c r="BR803" s="38"/>
      <c r="BS803" s="38"/>
      <c r="BT803" s="38">
        <v>0</v>
      </c>
      <c r="BU803" s="108">
        <f t="shared" si="153"/>
        <v>0</v>
      </c>
      <c r="BV803" s="38"/>
      <c r="BW803" s="38"/>
      <c r="BX803" s="38">
        <v>0</v>
      </c>
      <c r="BY803" s="108">
        <f t="shared" si="154"/>
        <v>0</v>
      </c>
      <c r="BZ803" s="28">
        <f t="shared" si="145"/>
        <v>30</v>
      </c>
      <c r="CA803" s="85" t="str">
        <f t="shared" si="146"/>
        <v>0</v>
      </c>
      <c r="CB803" s="38" t="str">
        <f t="shared" si="147"/>
        <v>1</v>
      </c>
      <c r="CC803" s="85" t="str">
        <f t="shared" si="148"/>
        <v>0</v>
      </c>
    </row>
    <row r="804" spans="1:81" s="43" customFormat="1" ht="60" customHeight="1">
      <c r="A804" s="24">
        <v>798</v>
      </c>
      <c r="B804" s="122" t="s">
        <v>209</v>
      </c>
      <c r="C804" s="122" t="s">
        <v>210</v>
      </c>
      <c r="D804" s="31">
        <v>34135441</v>
      </c>
      <c r="E804" s="83">
        <v>15</v>
      </c>
      <c r="F804" s="83"/>
      <c r="G804" s="83"/>
      <c r="H804" s="83"/>
      <c r="I804" s="83"/>
      <c r="J804" s="83"/>
      <c r="K804" s="83">
        <v>21</v>
      </c>
      <c r="L804" s="83"/>
      <c r="M804" s="83"/>
      <c r="N804" s="83"/>
      <c r="O804" s="83"/>
      <c r="P804" s="83">
        <v>30</v>
      </c>
      <c r="Q804" s="83"/>
      <c r="R804" s="83">
        <v>30</v>
      </c>
      <c r="S804" s="83"/>
      <c r="T804" s="83"/>
      <c r="U804" s="83"/>
      <c r="V804" s="83"/>
      <c r="W804" s="83"/>
      <c r="X804" s="83"/>
      <c r="Y804" s="83"/>
      <c r="Z804" s="83"/>
      <c r="AA804" s="108">
        <f t="shared" si="149"/>
        <v>30</v>
      </c>
      <c r="AB804" s="83"/>
      <c r="AC804" s="83"/>
      <c r="AD804" s="108">
        <f t="shared" si="150"/>
        <v>0</v>
      </c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>
        <v>15</v>
      </c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>
        <v>9</v>
      </c>
      <c r="BI804" s="108">
        <f t="shared" si="151"/>
        <v>15</v>
      </c>
      <c r="BJ804" s="83">
        <v>5</v>
      </c>
      <c r="BK804" s="83"/>
      <c r="BL804" s="83"/>
      <c r="BM804" s="83"/>
      <c r="BN804" s="83"/>
      <c r="BO804" s="108">
        <f t="shared" si="152"/>
        <v>5</v>
      </c>
      <c r="BP804" s="83"/>
      <c r="BQ804" s="83"/>
      <c r="BR804" s="83"/>
      <c r="BS804" s="83"/>
      <c r="BT804" s="83">
        <v>0</v>
      </c>
      <c r="BU804" s="108">
        <f t="shared" si="153"/>
        <v>0</v>
      </c>
      <c r="BV804" s="83"/>
      <c r="BW804" s="83"/>
      <c r="BX804" s="83">
        <v>0</v>
      </c>
      <c r="BY804" s="108">
        <f t="shared" si="154"/>
        <v>0</v>
      </c>
      <c r="BZ804" s="28">
        <f t="shared" si="145"/>
        <v>50</v>
      </c>
      <c r="CA804" s="88" t="str">
        <f t="shared" si="146"/>
        <v>1</v>
      </c>
      <c r="CB804" s="83" t="str">
        <f t="shared" si="147"/>
        <v>0</v>
      </c>
      <c r="CC804" s="88" t="str">
        <f t="shared" si="148"/>
        <v>0</v>
      </c>
    </row>
    <row r="805" spans="1:81" ht="60" customHeight="1">
      <c r="A805" s="24">
        <v>799</v>
      </c>
      <c r="B805" s="122" t="s">
        <v>343</v>
      </c>
      <c r="C805" s="122" t="s">
        <v>211</v>
      </c>
      <c r="D805" s="31">
        <v>31117236</v>
      </c>
      <c r="E805" s="83">
        <v>15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>
        <v>30</v>
      </c>
      <c r="Q805" s="83"/>
      <c r="R805" s="83"/>
      <c r="S805" s="83"/>
      <c r="T805" s="83"/>
      <c r="U805" s="83"/>
      <c r="V805" s="83"/>
      <c r="W805" s="83"/>
      <c r="X805" s="83"/>
      <c r="Y805" s="38"/>
      <c r="Z805" s="38"/>
      <c r="AA805" s="108">
        <f t="shared" si="149"/>
        <v>30</v>
      </c>
      <c r="AB805" s="38"/>
      <c r="AC805" s="38"/>
      <c r="AD805" s="108">
        <f t="shared" si="150"/>
        <v>0</v>
      </c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83"/>
      <c r="BI805" s="108">
        <f t="shared" si="151"/>
        <v>0</v>
      </c>
      <c r="BJ805" s="38"/>
      <c r="BK805" s="38"/>
      <c r="BL805" s="38"/>
      <c r="BM805" s="38"/>
      <c r="BN805" s="38">
        <v>0</v>
      </c>
      <c r="BO805" s="108">
        <f t="shared" si="152"/>
        <v>0</v>
      </c>
      <c r="BP805" s="38"/>
      <c r="BQ805" s="38"/>
      <c r="BR805" s="38"/>
      <c r="BS805" s="38"/>
      <c r="BT805" s="38">
        <v>0</v>
      </c>
      <c r="BU805" s="108">
        <f t="shared" si="153"/>
        <v>0</v>
      </c>
      <c r="BV805" s="38"/>
      <c r="BW805" s="38"/>
      <c r="BX805" s="38">
        <v>0</v>
      </c>
      <c r="BY805" s="108">
        <f t="shared" si="154"/>
        <v>0</v>
      </c>
      <c r="BZ805" s="28">
        <f t="shared" si="145"/>
        <v>30</v>
      </c>
      <c r="CA805" s="85" t="str">
        <f t="shared" si="146"/>
        <v>0</v>
      </c>
      <c r="CB805" s="38" t="str">
        <f t="shared" si="147"/>
        <v>1</v>
      </c>
      <c r="CC805" s="85" t="str">
        <f t="shared" si="148"/>
        <v>0</v>
      </c>
    </row>
    <row r="806" spans="1:81" ht="63">
      <c r="A806" s="24">
        <v>800</v>
      </c>
      <c r="B806" s="122" t="s">
        <v>212</v>
      </c>
      <c r="C806" s="122" t="s">
        <v>632</v>
      </c>
      <c r="D806" s="33" t="s">
        <v>396</v>
      </c>
      <c r="E806" s="83">
        <v>15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>
        <v>30</v>
      </c>
      <c r="Q806" s="83"/>
      <c r="R806" s="83"/>
      <c r="S806" s="83"/>
      <c r="T806" s="83"/>
      <c r="U806" s="83"/>
      <c r="V806" s="83"/>
      <c r="W806" s="83"/>
      <c r="X806" s="83"/>
      <c r="Y806" s="38"/>
      <c r="Z806" s="38"/>
      <c r="AA806" s="108">
        <f t="shared" si="149"/>
        <v>30</v>
      </c>
      <c r="AB806" s="38"/>
      <c r="AC806" s="38"/>
      <c r="AD806" s="108">
        <f t="shared" si="150"/>
        <v>0</v>
      </c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83"/>
      <c r="BI806" s="108">
        <f t="shared" si="151"/>
        <v>0</v>
      </c>
      <c r="BJ806" s="38"/>
      <c r="BK806" s="38"/>
      <c r="BL806" s="38"/>
      <c r="BM806" s="38"/>
      <c r="BN806" s="38">
        <v>0</v>
      </c>
      <c r="BO806" s="108">
        <f t="shared" si="152"/>
        <v>0</v>
      </c>
      <c r="BP806" s="38"/>
      <c r="BQ806" s="38"/>
      <c r="BR806" s="38"/>
      <c r="BS806" s="38"/>
      <c r="BT806" s="38">
        <v>0</v>
      </c>
      <c r="BU806" s="108">
        <f t="shared" si="153"/>
        <v>0</v>
      </c>
      <c r="BV806" s="38"/>
      <c r="BW806" s="38"/>
      <c r="BX806" s="38">
        <v>0</v>
      </c>
      <c r="BY806" s="108">
        <f t="shared" si="154"/>
        <v>0</v>
      </c>
      <c r="BZ806" s="28">
        <f t="shared" si="145"/>
        <v>30</v>
      </c>
      <c r="CA806" s="85" t="str">
        <f t="shared" si="146"/>
        <v>0</v>
      </c>
      <c r="CB806" s="38" t="str">
        <f t="shared" si="147"/>
        <v>1</v>
      </c>
      <c r="CC806" s="85" t="str">
        <f t="shared" si="148"/>
        <v>0</v>
      </c>
    </row>
    <row r="807" spans="1:81" s="43" customFormat="1" ht="60" customHeight="1">
      <c r="A807" s="24">
        <v>801</v>
      </c>
      <c r="B807" s="122" t="s">
        <v>213</v>
      </c>
      <c r="C807" s="122" t="s">
        <v>632</v>
      </c>
      <c r="D807" s="31">
        <v>35149041</v>
      </c>
      <c r="E807" s="83">
        <v>15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>
        <v>30</v>
      </c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108">
        <f t="shared" si="149"/>
        <v>30</v>
      </c>
      <c r="AB807" s="83"/>
      <c r="AC807" s="83"/>
      <c r="AD807" s="108">
        <f t="shared" si="150"/>
        <v>0</v>
      </c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108">
        <f t="shared" si="151"/>
        <v>0</v>
      </c>
      <c r="BJ807" s="83"/>
      <c r="BK807" s="83"/>
      <c r="BL807" s="83"/>
      <c r="BM807" s="83"/>
      <c r="BN807" s="83">
        <v>0</v>
      </c>
      <c r="BO807" s="108">
        <f t="shared" si="152"/>
        <v>0</v>
      </c>
      <c r="BP807" s="83"/>
      <c r="BQ807" s="83"/>
      <c r="BR807" s="83"/>
      <c r="BS807" s="83"/>
      <c r="BT807" s="83">
        <v>0</v>
      </c>
      <c r="BU807" s="108">
        <f t="shared" si="153"/>
        <v>0</v>
      </c>
      <c r="BV807" s="83"/>
      <c r="BW807" s="83"/>
      <c r="BX807" s="83">
        <v>0</v>
      </c>
      <c r="BY807" s="108">
        <f t="shared" si="154"/>
        <v>0</v>
      </c>
      <c r="BZ807" s="28">
        <f t="shared" si="145"/>
        <v>30</v>
      </c>
      <c r="CA807" s="88" t="str">
        <f t="shared" si="146"/>
        <v>0</v>
      </c>
      <c r="CB807" s="83" t="str">
        <f t="shared" si="147"/>
        <v>1</v>
      </c>
      <c r="CC807" s="88" t="str">
        <f t="shared" si="148"/>
        <v>0</v>
      </c>
    </row>
    <row r="808" spans="1:81" ht="60" customHeight="1">
      <c r="A808" s="24">
        <v>802</v>
      </c>
      <c r="B808" s="122" t="s">
        <v>214</v>
      </c>
      <c r="C808" s="122" t="s">
        <v>215</v>
      </c>
      <c r="D808" s="31">
        <v>37315568</v>
      </c>
      <c r="E808" s="83">
        <v>15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>
        <v>30</v>
      </c>
      <c r="Q808" s="83"/>
      <c r="R808" s="83"/>
      <c r="S808" s="83"/>
      <c r="T808" s="83"/>
      <c r="U808" s="83"/>
      <c r="V808" s="83"/>
      <c r="W808" s="83"/>
      <c r="X808" s="83"/>
      <c r="Y808" s="38"/>
      <c r="Z808" s="38"/>
      <c r="AA808" s="108">
        <f t="shared" si="149"/>
        <v>30</v>
      </c>
      <c r="AB808" s="38"/>
      <c r="AC808" s="38"/>
      <c r="AD808" s="108">
        <f t="shared" si="150"/>
        <v>0</v>
      </c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83"/>
      <c r="BI808" s="108">
        <f t="shared" si="151"/>
        <v>0</v>
      </c>
      <c r="BJ808" s="38"/>
      <c r="BK808" s="38"/>
      <c r="BL808" s="38"/>
      <c r="BM808" s="38"/>
      <c r="BN808" s="38">
        <v>0</v>
      </c>
      <c r="BO808" s="108">
        <f t="shared" si="152"/>
        <v>0</v>
      </c>
      <c r="BP808" s="38"/>
      <c r="BQ808" s="38"/>
      <c r="BR808" s="38"/>
      <c r="BS808" s="38"/>
      <c r="BT808" s="38">
        <v>0</v>
      </c>
      <c r="BU808" s="108">
        <f t="shared" si="153"/>
        <v>0</v>
      </c>
      <c r="BV808" s="38"/>
      <c r="BW808" s="38"/>
      <c r="BX808" s="38">
        <v>0</v>
      </c>
      <c r="BY808" s="108">
        <f t="shared" si="154"/>
        <v>0</v>
      </c>
      <c r="BZ808" s="28">
        <f t="shared" si="145"/>
        <v>30</v>
      </c>
      <c r="CA808" s="85" t="str">
        <f t="shared" si="146"/>
        <v>0</v>
      </c>
      <c r="CB808" s="38" t="str">
        <f t="shared" si="147"/>
        <v>1</v>
      </c>
      <c r="CC808" s="85" t="str">
        <f t="shared" si="148"/>
        <v>0</v>
      </c>
    </row>
    <row r="809" spans="1:81" ht="60" customHeight="1">
      <c r="A809" s="24">
        <v>803</v>
      </c>
      <c r="B809" s="122" t="s">
        <v>216</v>
      </c>
      <c r="C809" s="122" t="s">
        <v>217</v>
      </c>
      <c r="D809" s="31">
        <v>36031557</v>
      </c>
      <c r="E809" s="83">
        <v>15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>
        <v>30</v>
      </c>
      <c r="Q809" s="83"/>
      <c r="R809" s="83"/>
      <c r="S809" s="83"/>
      <c r="T809" s="83"/>
      <c r="U809" s="83"/>
      <c r="V809" s="83"/>
      <c r="W809" s="83"/>
      <c r="X809" s="83"/>
      <c r="Y809" s="38"/>
      <c r="Z809" s="38"/>
      <c r="AA809" s="108">
        <f t="shared" si="149"/>
        <v>30</v>
      </c>
      <c r="AB809" s="38"/>
      <c r="AC809" s="38"/>
      <c r="AD809" s="108">
        <f t="shared" si="150"/>
        <v>0</v>
      </c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83"/>
      <c r="BI809" s="108">
        <f t="shared" si="151"/>
        <v>0</v>
      </c>
      <c r="BJ809" s="38"/>
      <c r="BK809" s="38"/>
      <c r="BL809" s="38"/>
      <c r="BM809" s="38"/>
      <c r="BN809" s="38">
        <v>0</v>
      </c>
      <c r="BO809" s="108">
        <f t="shared" si="152"/>
        <v>0</v>
      </c>
      <c r="BP809" s="38"/>
      <c r="BQ809" s="38"/>
      <c r="BR809" s="38"/>
      <c r="BS809" s="38"/>
      <c r="BT809" s="38">
        <v>0</v>
      </c>
      <c r="BU809" s="108">
        <f t="shared" si="153"/>
        <v>0</v>
      </c>
      <c r="BV809" s="38"/>
      <c r="BW809" s="38"/>
      <c r="BX809" s="38">
        <v>0</v>
      </c>
      <c r="BY809" s="108">
        <f t="shared" si="154"/>
        <v>0</v>
      </c>
      <c r="BZ809" s="28">
        <f t="shared" si="145"/>
        <v>30</v>
      </c>
      <c r="CA809" s="85" t="str">
        <f t="shared" si="146"/>
        <v>0</v>
      </c>
      <c r="CB809" s="38" t="str">
        <f t="shared" si="147"/>
        <v>1</v>
      </c>
      <c r="CC809" s="85" t="str">
        <f t="shared" si="148"/>
        <v>0</v>
      </c>
    </row>
    <row r="810" spans="1:81" ht="45" customHeight="1">
      <c r="A810" s="24">
        <v>804</v>
      </c>
      <c r="B810" s="122" t="s">
        <v>218</v>
      </c>
      <c r="C810" s="122" t="s">
        <v>219</v>
      </c>
      <c r="D810" s="31">
        <v>30880671</v>
      </c>
      <c r="E810" s="83">
        <v>15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>
        <v>30</v>
      </c>
      <c r="Q810" s="83"/>
      <c r="R810" s="83"/>
      <c r="S810" s="83"/>
      <c r="T810" s="83"/>
      <c r="U810" s="83"/>
      <c r="V810" s="83"/>
      <c r="W810" s="83"/>
      <c r="X810" s="83"/>
      <c r="Y810" s="38"/>
      <c r="Z810" s="38"/>
      <c r="AA810" s="108">
        <f t="shared" si="149"/>
        <v>30</v>
      </c>
      <c r="AB810" s="38"/>
      <c r="AC810" s="38"/>
      <c r="AD810" s="108">
        <f t="shared" si="150"/>
        <v>0</v>
      </c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83"/>
      <c r="BI810" s="108">
        <f t="shared" si="151"/>
        <v>0</v>
      </c>
      <c r="BJ810" s="38"/>
      <c r="BK810" s="38"/>
      <c r="BL810" s="38"/>
      <c r="BM810" s="38"/>
      <c r="BN810" s="38">
        <v>0</v>
      </c>
      <c r="BO810" s="108">
        <f t="shared" si="152"/>
        <v>0</v>
      </c>
      <c r="BP810" s="38"/>
      <c r="BQ810" s="38"/>
      <c r="BR810" s="38"/>
      <c r="BS810" s="38"/>
      <c r="BT810" s="38">
        <v>0</v>
      </c>
      <c r="BU810" s="108">
        <f t="shared" si="153"/>
        <v>0</v>
      </c>
      <c r="BV810" s="38"/>
      <c r="BW810" s="38"/>
      <c r="BX810" s="38">
        <v>0</v>
      </c>
      <c r="BY810" s="108">
        <f t="shared" si="154"/>
        <v>0</v>
      </c>
      <c r="BZ810" s="28">
        <f t="shared" si="145"/>
        <v>30</v>
      </c>
      <c r="CA810" s="85" t="str">
        <f t="shared" si="146"/>
        <v>0</v>
      </c>
      <c r="CB810" s="38" t="str">
        <f t="shared" si="147"/>
        <v>1</v>
      </c>
      <c r="CC810" s="85" t="str">
        <f t="shared" si="148"/>
        <v>0</v>
      </c>
    </row>
    <row r="811" spans="1:81" s="43" customFormat="1" ht="75" customHeight="1">
      <c r="A811" s="24">
        <v>805</v>
      </c>
      <c r="B811" s="122" t="s">
        <v>220</v>
      </c>
      <c r="C811" s="122" t="s">
        <v>221</v>
      </c>
      <c r="D811" s="31">
        <v>34236405</v>
      </c>
      <c r="E811" s="31">
        <v>15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108">
        <f t="shared" si="149"/>
        <v>15</v>
      </c>
      <c r="AB811" s="83"/>
      <c r="AC811" s="83"/>
      <c r="AD811" s="108">
        <f t="shared" si="150"/>
        <v>0</v>
      </c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108">
        <f t="shared" si="151"/>
        <v>0</v>
      </c>
      <c r="BJ811" s="83"/>
      <c r="BK811" s="83"/>
      <c r="BL811" s="83"/>
      <c r="BM811" s="83"/>
      <c r="BN811" s="83">
        <v>0</v>
      </c>
      <c r="BO811" s="108">
        <f t="shared" si="152"/>
        <v>0</v>
      </c>
      <c r="BP811" s="83"/>
      <c r="BQ811" s="83"/>
      <c r="BR811" s="83"/>
      <c r="BS811" s="83"/>
      <c r="BT811" s="83">
        <v>0</v>
      </c>
      <c r="BU811" s="108">
        <f t="shared" si="153"/>
        <v>0</v>
      </c>
      <c r="BV811" s="83"/>
      <c r="BW811" s="83"/>
      <c r="BX811" s="83">
        <v>0</v>
      </c>
      <c r="BY811" s="108">
        <f t="shared" si="154"/>
        <v>0</v>
      </c>
      <c r="BZ811" s="28">
        <f t="shared" si="145"/>
        <v>15</v>
      </c>
      <c r="CA811" s="88" t="str">
        <f t="shared" si="146"/>
        <v>0</v>
      </c>
      <c r="CB811" s="83" t="str">
        <f t="shared" si="147"/>
        <v>0</v>
      </c>
      <c r="CC811" s="88" t="str">
        <f t="shared" si="148"/>
        <v>1</v>
      </c>
    </row>
    <row r="812" spans="1:81" ht="75" customHeight="1">
      <c r="A812" s="24">
        <v>806</v>
      </c>
      <c r="B812" s="122" t="s">
        <v>222</v>
      </c>
      <c r="C812" s="122" t="s">
        <v>223</v>
      </c>
      <c r="D812" s="31">
        <v>34236410</v>
      </c>
      <c r="E812" s="83">
        <v>15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>
        <v>30</v>
      </c>
      <c r="Q812" s="83"/>
      <c r="R812" s="83"/>
      <c r="S812" s="83"/>
      <c r="T812" s="83"/>
      <c r="U812" s="83"/>
      <c r="V812" s="83"/>
      <c r="W812" s="83"/>
      <c r="X812" s="83"/>
      <c r="Y812" s="38"/>
      <c r="Z812" s="38"/>
      <c r="AA812" s="108">
        <f t="shared" si="149"/>
        <v>30</v>
      </c>
      <c r="AB812" s="38"/>
      <c r="AC812" s="38"/>
      <c r="AD812" s="108">
        <f t="shared" si="150"/>
        <v>0</v>
      </c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83"/>
      <c r="BI812" s="108">
        <f t="shared" si="151"/>
        <v>0</v>
      </c>
      <c r="BJ812" s="38"/>
      <c r="BK812" s="38"/>
      <c r="BL812" s="38"/>
      <c r="BM812" s="38"/>
      <c r="BN812" s="38">
        <v>0</v>
      </c>
      <c r="BO812" s="108">
        <f t="shared" si="152"/>
        <v>0</v>
      </c>
      <c r="BP812" s="38"/>
      <c r="BQ812" s="38"/>
      <c r="BR812" s="38"/>
      <c r="BS812" s="38"/>
      <c r="BT812" s="38">
        <v>0</v>
      </c>
      <c r="BU812" s="108">
        <f t="shared" si="153"/>
        <v>0</v>
      </c>
      <c r="BV812" s="38"/>
      <c r="BW812" s="38"/>
      <c r="BX812" s="38">
        <v>0</v>
      </c>
      <c r="BY812" s="108">
        <f t="shared" si="154"/>
        <v>0</v>
      </c>
      <c r="BZ812" s="28">
        <f t="shared" si="145"/>
        <v>30</v>
      </c>
      <c r="CA812" s="85" t="str">
        <f t="shared" si="146"/>
        <v>0</v>
      </c>
      <c r="CB812" s="38" t="str">
        <f t="shared" si="147"/>
        <v>1</v>
      </c>
      <c r="CC812" s="85" t="str">
        <f t="shared" si="148"/>
        <v>0</v>
      </c>
    </row>
    <row r="813" spans="1:81" ht="60" customHeight="1">
      <c r="A813" s="24">
        <v>807</v>
      </c>
      <c r="B813" s="176" t="s">
        <v>224</v>
      </c>
      <c r="C813" s="122" t="s">
        <v>225</v>
      </c>
      <c r="D813" s="31">
        <v>22594023</v>
      </c>
      <c r="E813" s="83">
        <v>15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>
        <v>30</v>
      </c>
      <c r="Q813" s="83"/>
      <c r="R813" s="83"/>
      <c r="S813" s="83"/>
      <c r="T813" s="83"/>
      <c r="U813" s="83"/>
      <c r="V813" s="83"/>
      <c r="W813" s="83"/>
      <c r="X813" s="83"/>
      <c r="Y813" s="38"/>
      <c r="Z813" s="38"/>
      <c r="AA813" s="108">
        <f t="shared" si="149"/>
        <v>30</v>
      </c>
      <c r="AB813" s="38"/>
      <c r="AC813" s="38"/>
      <c r="AD813" s="108">
        <f t="shared" si="150"/>
        <v>0</v>
      </c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83"/>
      <c r="BI813" s="108">
        <f t="shared" si="151"/>
        <v>0</v>
      </c>
      <c r="BJ813" s="38"/>
      <c r="BK813" s="38"/>
      <c r="BL813" s="38"/>
      <c r="BM813" s="38"/>
      <c r="BN813" s="38">
        <v>0</v>
      </c>
      <c r="BO813" s="108">
        <f t="shared" si="152"/>
        <v>0</v>
      </c>
      <c r="BP813" s="38"/>
      <c r="BQ813" s="38"/>
      <c r="BR813" s="38"/>
      <c r="BS813" s="38"/>
      <c r="BT813" s="38">
        <v>0</v>
      </c>
      <c r="BU813" s="108">
        <f t="shared" si="153"/>
        <v>0</v>
      </c>
      <c r="BV813" s="38"/>
      <c r="BW813" s="38"/>
      <c r="BX813" s="38">
        <v>0</v>
      </c>
      <c r="BY813" s="108">
        <f t="shared" si="154"/>
        <v>0</v>
      </c>
      <c r="BZ813" s="28">
        <f t="shared" si="145"/>
        <v>30</v>
      </c>
      <c r="CA813" s="85" t="str">
        <f t="shared" si="146"/>
        <v>0</v>
      </c>
      <c r="CB813" s="38" t="str">
        <f t="shared" si="147"/>
        <v>1</v>
      </c>
      <c r="CC813" s="85" t="str">
        <f t="shared" si="148"/>
        <v>0</v>
      </c>
    </row>
    <row r="814" spans="1:81" ht="63">
      <c r="A814" s="24">
        <v>808</v>
      </c>
      <c r="B814" s="122" t="s">
        <v>226</v>
      </c>
      <c r="C814" s="122" t="s">
        <v>783</v>
      </c>
      <c r="D814" s="31">
        <v>31622896</v>
      </c>
      <c r="E814" s="31">
        <v>15</v>
      </c>
      <c r="F814" s="31"/>
      <c r="G814" s="83"/>
      <c r="H814" s="83"/>
      <c r="I814" s="83"/>
      <c r="J814" s="83"/>
      <c r="K814" s="83"/>
      <c r="L814" s="83"/>
      <c r="M814" s="83"/>
      <c r="N814" s="83"/>
      <c r="O814" s="83"/>
      <c r="P814" s="83">
        <v>30</v>
      </c>
      <c r="Q814" s="83"/>
      <c r="R814" s="83"/>
      <c r="S814" s="83"/>
      <c r="T814" s="83"/>
      <c r="U814" s="83"/>
      <c r="V814" s="83"/>
      <c r="W814" s="83"/>
      <c r="X814" s="83"/>
      <c r="Y814" s="38"/>
      <c r="Z814" s="38"/>
      <c r="AA814" s="108">
        <f t="shared" si="149"/>
        <v>30</v>
      </c>
      <c r="AB814" s="38"/>
      <c r="AC814" s="38"/>
      <c r="AD814" s="108">
        <f t="shared" si="150"/>
        <v>0</v>
      </c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83">
        <v>9</v>
      </c>
      <c r="BI814" s="108">
        <f t="shared" si="151"/>
        <v>9</v>
      </c>
      <c r="BJ814" s="38">
        <v>5</v>
      </c>
      <c r="BK814" s="38"/>
      <c r="BL814" s="38"/>
      <c r="BM814" s="38"/>
      <c r="BN814" s="38"/>
      <c r="BO814" s="108">
        <f t="shared" si="152"/>
        <v>5</v>
      </c>
      <c r="BP814" s="38"/>
      <c r="BQ814" s="38"/>
      <c r="BR814" s="38"/>
      <c r="BS814" s="38"/>
      <c r="BT814" s="38">
        <v>0</v>
      </c>
      <c r="BU814" s="108">
        <f t="shared" si="153"/>
        <v>0</v>
      </c>
      <c r="BV814" s="38"/>
      <c r="BW814" s="38"/>
      <c r="BX814" s="38">
        <v>0</v>
      </c>
      <c r="BY814" s="108">
        <f>MAX(BV814:BX814)</f>
        <v>0</v>
      </c>
      <c r="BZ814" s="28">
        <f t="shared" si="145"/>
        <v>44</v>
      </c>
      <c r="CA814" s="85" t="str">
        <f t="shared" si="146"/>
        <v>1</v>
      </c>
      <c r="CB814" s="38" t="str">
        <f t="shared" si="147"/>
        <v>0</v>
      </c>
      <c r="CC814" s="85" t="str">
        <f t="shared" si="148"/>
        <v>0</v>
      </c>
    </row>
    <row r="815" spans="1:81" ht="60" customHeight="1">
      <c r="A815" s="24">
        <v>809</v>
      </c>
      <c r="B815" s="122" t="s">
        <v>227</v>
      </c>
      <c r="C815" s="122" t="s">
        <v>228</v>
      </c>
      <c r="D815" s="31">
        <v>40014333</v>
      </c>
      <c r="E815" s="31">
        <v>15</v>
      </c>
      <c r="F815" s="31"/>
      <c r="G815" s="83"/>
      <c r="H815" s="83"/>
      <c r="I815" s="83"/>
      <c r="J815" s="83"/>
      <c r="K815" s="83"/>
      <c r="L815" s="83"/>
      <c r="M815" s="83"/>
      <c r="N815" s="83"/>
      <c r="O815" s="83"/>
      <c r="P815" s="83">
        <v>30</v>
      </c>
      <c r="Q815" s="83"/>
      <c r="R815" s="83"/>
      <c r="S815" s="83"/>
      <c r="T815" s="83"/>
      <c r="U815" s="83"/>
      <c r="V815" s="83"/>
      <c r="W815" s="83"/>
      <c r="X815" s="83"/>
      <c r="Y815" s="38"/>
      <c r="Z815" s="38"/>
      <c r="AA815" s="108">
        <f t="shared" si="149"/>
        <v>30</v>
      </c>
      <c r="AB815" s="38"/>
      <c r="AC815" s="38"/>
      <c r="AD815" s="108">
        <f t="shared" si="150"/>
        <v>0</v>
      </c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83"/>
      <c r="BI815" s="108">
        <f t="shared" si="151"/>
        <v>0</v>
      </c>
      <c r="BJ815" s="38"/>
      <c r="BK815" s="38"/>
      <c r="BL815" s="38"/>
      <c r="BM815" s="38"/>
      <c r="BN815" s="38">
        <v>0</v>
      </c>
      <c r="BO815" s="108">
        <f t="shared" si="152"/>
        <v>0</v>
      </c>
      <c r="BP815" s="38"/>
      <c r="BQ815" s="38"/>
      <c r="BR815" s="38"/>
      <c r="BS815" s="38"/>
      <c r="BT815" s="38">
        <v>0</v>
      </c>
      <c r="BU815" s="108">
        <f t="shared" si="153"/>
        <v>0</v>
      </c>
      <c r="BV815" s="38"/>
      <c r="BW815" s="38"/>
      <c r="BX815" s="38">
        <v>0</v>
      </c>
      <c r="BY815" s="108">
        <f t="shared" si="154"/>
        <v>0</v>
      </c>
      <c r="BZ815" s="28">
        <f t="shared" si="145"/>
        <v>30</v>
      </c>
      <c r="CA815" s="85" t="str">
        <f t="shared" si="146"/>
        <v>0</v>
      </c>
      <c r="CB815" s="38" t="str">
        <f t="shared" si="147"/>
        <v>1</v>
      </c>
      <c r="CC815" s="85" t="str">
        <f t="shared" si="148"/>
        <v>0</v>
      </c>
    </row>
    <row r="816" spans="1:81" ht="60" customHeight="1">
      <c r="A816" s="24">
        <v>810</v>
      </c>
      <c r="B816" s="122" t="s">
        <v>229</v>
      </c>
      <c r="C816" s="122" t="s">
        <v>230</v>
      </c>
      <c r="D816" s="31">
        <v>40661274</v>
      </c>
      <c r="E816" s="31">
        <v>15</v>
      </c>
      <c r="F816" s="31"/>
      <c r="G816" s="83"/>
      <c r="H816" s="83"/>
      <c r="I816" s="83"/>
      <c r="J816" s="83"/>
      <c r="K816" s="83"/>
      <c r="L816" s="83"/>
      <c r="M816" s="83"/>
      <c r="N816" s="83"/>
      <c r="O816" s="83"/>
      <c r="P816" s="83">
        <v>30</v>
      </c>
      <c r="Q816" s="83"/>
      <c r="R816" s="83"/>
      <c r="S816" s="83"/>
      <c r="T816" s="83"/>
      <c r="U816" s="83"/>
      <c r="V816" s="83"/>
      <c r="W816" s="83"/>
      <c r="X816" s="83"/>
      <c r="Y816" s="38"/>
      <c r="Z816" s="38"/>
      <c r="AA816" s="108">
        <f t="shared" si="149"/>
        <v>30</v>
      </c>
      <c r="AB816" s="38"/>
      <c r="AC816" s="38"/>
      <c r="AD816" s="108">
        <f t="shared" si="150"/>
        <v>0</v>
      </c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83"/>
      <c r="BI816" s="108">
        <f t="shared" si="151"/>
        <v>0</v>
      </c>
      <c r="BJ816" s="38"/>
      <c r="BK816" s="38"/>
      <c r="BL816" s="38"/>
      <c r="BM816" s="38"/>
      <c r="BN816" s="38">
        <v>0</v>
      </c>
      <c r="BO816" s="108">
        <f t="shared" si="152"/>
        <v>0</v>
      </c>
      <c r="BP816" s="38"/>
      <c r="BQ816" s="38"/>
      <c r="BR816" s="38"/>
      <c r="BS816" s="38"/>
      <c r="BT816" s="38">
        <v>0</v>
      </c>
      <c r="BU816" s="108">
        <f t="shared" si="153"/>
        <v>0</v>
      </c>
      <c r="BV816" s="38"/>
      <c r="BW816" s="38"/>
      <c r="BX816" s="38">
        <v>0</v>
      </c>
      <c r="BY816" s="108">
        <f t="shared" si="154"/>
        <v>0</v>
      </c>
      <c r="BZ816" s="28">
        <f t="shared" si="145"/>
        <v>30</v>
      </c>
      <c r="CA816" s="85" t="str">
        <f t="shared" si="146"/>
        <v>0</v>
      </c>
      <c r="CB816" s="38" t="str">
        <f t="shared" si="147"/>
        <v>1</v>
      </c>
      <c r="CC816" s="85" t="str">
        <f t="shared" si="148"/>
        <v>0</v>
      </c>
    </row>
    <row r="817" spans="1:81" ht="60" customHeight="1">
      <c r="A817" s="24">
        <v>811</v>
      </c>
      <c r="B817" s="122" t="s">
        <v>231</v>
      </c>
      <c r="C817" s="122" t="s">
        <v>232</v>
      </c>
      <c r="D817" s="31">
        <v>30321156</v>
      </c>
      <c r="E817" s="83">
        <v>15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>
        <v>30</v>
      </c>
      <c r="Q817" s="83"/>
      <c r="R817" s="83"/>
      <c r="S817" s="83"/>
      <c r="T817" s="83"/>
      <c r="U817" s="83"/>
      <c r="V817" s="83"/>
      <c r="W817" s="83"/>
      <c r="X817" s="83"/>
      <c r="Y817" s="38"/>
      <c r="Z817" s="38"/>
      <c r="AA817" s="108">
        <f t="shared" si="149"/>
        <v>30</v>
      </c>
      <c r="AB817" s="38"/>
      <c r="AC817" s="38"/>
      <c r="AD817" s="108">
        <f t="shared" si="150"/>
        <v>0</v>
      </c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83"/>
      <c r="BI817" s="108">
        <f t="shared" si="151"/>
        <v>0</v>
      </c>
      <c r="BJ817" s="38"/>
      <c r="BK817" s="38"/>
      <c r="BL817" s="38"/>
      <c r="BM817" s="38"/>
      <c r="BN817" s="38">
        <v>0</v>
      </c>
      <c r="BO817" s="108">
        <f t="shared" si="152"/>
        <v>0</v>
      </c>
      <c r="BP817" s="38"/>
      <c r="BQ817" s="38"/>
      <c r="BR817" s="38"/>
      <c r="BS817" s="38"/>
      <c r="BT817" s="38">
        <v>0</v>
      </c>
      <c r="BU817" s="108">
        <f t="shared" si="153"/>
        <v>0</v>
      </c>
      <c r="BV817" s="38"/>
      <c r="BW817" s="38"/>
      <c r="BX817" s="38">
        <v>0</v>
      </c>
      <c r="BY817" s="108">
        <f t="shared" si="154"/>
        <v>0</v>
      </c>
      <c r="BZ817" s="28">
        <f t="shared" si="145"/>
        <v>30</v>
      </c>
      <c r="CA817" s="85" t="str">
        <f t="shared" si="146"/>
        <v>0</v>
      </c>
      <c r="CB817" s="38" t="str">
        <f t="shared" si="147"/>
        <v>1</v>
      </c>
      <c r="CC817" s="85" t="str">
        <f t="shared" si="148"/>
        <v>0</v>
      </c>
    </row>
    <row r="818" spans="1:81" ht="60" customHeight="1">
      <c r="A818" s="24">
        <v>812</v>
      </c>
      <c r="B818" s="122" t="s">
        <v>233</v>
      </c>
      <c r="C818" s="122" t="s">
        <v>234</v>
      </c>
      <c r="D818" s="31">
        <v>35742796</v>
      </c>
      <c r="E818" s="83">
        <v>15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>
        <v>30</v>
      </c>
      <c r="Q818" s="83"/>
      <c r="R818" s="83"/>
      <c r="S818" s="83"/>
      <c r="T818" s="83"/>
      <c r="U818" s="83"/>
      <c r="V818" s="83"/>
      <c r="W818" s="83"/>
      <c r="X818" s="83"/>
      <c r="Y818" s="38"/>
      <c r="Z818" s="38"/>
      <c r="AA818" s="108">
        <f t="shared" si="149"/>
        <v>30</v>
      </c>
      <c r="AB818" s="38"/>
      <c r="AC818" s="38"/>
      <c r="AD818" s="108">
        <f t="shared" si="150"/>
        <v>0</v>
      </c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83"/>
      <c r="BI818" s="108">
        <f t="shared" si="151"/>
        <v>0</v>
      </c>
      <c r="BJ818" s="38"/>
      <c r="BK818" s="38"/>
      <c r="BL818" s="38"/>
      <c r="BM818" s="38"/>
      <c r="BN818" s="38">
        <v>0</v>
      </c>
      <c r="BO818" s="108">
        <f t="shared" si="152"/>
        <v>0</v>
      </c>
      <c r="BP818" s="38"/>
      <c r="BQ818" s="38"/>
      <c r="BR818" s="38"/>
      <c r="BS818" s="38"/>
      <c r="BT818" s="38">
        <v>0</v>
      </c>
      <c r="BU818" s="108">
        <f t="shared" si="153"/>
        <v>0</v>
      </c>
      <c r="BV818" s="38"/>
      <c r="BW818" s="38"/>
      <c r="BX818" s="38">
        <v>0</v>
      </c>
      <c r="BY818" s="108">
        <f t="shared" si="154"/>
        <v>0</v>
      </c>
      <c r="BZ818" s="28">
        <f t="shared" si="145"/>
        <v>30</v>
      </c>
      <c r="CA818" s="85" t="str">
        <f t="shared" si="146"/>
        <v>0</v>
      </c>
      <c r="CB818" s="38" t="str">
        <f t="shared" si="147"/>
        <v>1</v>
      </c>
      <c r="CC818" s="85" t="str">
        <f t="shared" si="148"/>
        <v>0</v>
      </c>
    </row>
    <row r="819" spans="1:81" ht="60" customHeight="1">
      <c r="A819" s="24">
        <v>813</v>
      </c>
      <c r="B819" s="122" t="s">
        <v>235</v>
      </c>
      <c r="C819" s="122" t="s">
        <v>236</v>
      </c>
      <c r="D819" s="31">
        <v>33390217</v>
      </c>
      <c r="E819" s="83">
        <v>15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>
        <v>30</v>
      </c>
      <c r="Q819" s="83"/>
      <c r="R819" s="83"/>
      <c r="S819" s="83"/>
      <c r="T819" s="83"/>
      <c r="U819" s="83"/>
      <c r="V819" s="83"/>
      <c r="W819" s="83"/>
      <c r="X819" s="83"/>
      <c r="Y819" s="38"/>
      <c r="Z819" s="38"/>
      <c r="AA819" s="108">
        <f t="shared" si="149"/>
        <v>30</v>
      </c>
      <c r="AB819" s="38"/>
      <c r="AC819" s="38"/>
      <c r="AD819" s="108">
        <f t="shared" si="150"/>
        <v>0</v>
      </c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83"/>
      <c r="BI819" s="108">
        <f t="shared" si="151"/>
        <v>0</v>
      </c>
      <c r="BJ819" s="38"/>
      <c r="BK819" s="38"/>
      <c r="BL819" s="38"/>
      <c r="BM819" s="38"/>
      <c r="BN819" s="38">
        <v>0</v>
      </c>
      <c r="BO819" s="108">
        <f t="shared" si="152"/>
        <v>0</v>
      </c>
      <c r="BP819" s="38"/>
      <c r="BQ819" s="38"/>
      <c r="BR819" s="38"/>
      <c r="BS819" s="38"/>
      <c r="BT819" s="38">
        <v>0</v>
      </c>
      <c r="BU819" s="108">
        <f t="shared" si="153"/>
        <v>0</v>
      </c>
      <c r="BV819" s="38"/>
      <c r="BW819" s="38"/>
      <c r="BX819" s="38">
        <v>0</v>
      </c>
      <c r="BY819" s="108">
        <f t="shared" si="154"/>
        <v>0</v>
      </c>
      <c r="BZ819" s="28">
        <f t="shared" si="145"/>
        <v>30</v>
      </c>
      <c r="CA819" s="85" t="str">
        <f t="shared" si="146"/>
        <v>0</v>
      </c>
      <c r="CB819" s="38" t="str">
        <f t="shared" si="147"/>
        <v>1</v>
      </c>
      <c r="CC819" s="85" t="str">
        <f t="shared" si="148"/>
        <v>0</v>
      </c>
    </row>
    <row r="820" spans="1:81" ht="60" customHeight="1">
      <c r="A820" s="24">
        <v>814</v>
      </c>
      <c r="B820" s="122" t="s">
        <v>237</v>
      </c>
      <c r="C820" s="122" t="s">
        <v>238</v>
      </c>
      <c r="D820" s="31">
        <v>30501149</v>
      </c>
      <c r="E820" s="83">
        <v>15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>
        <v>30</v>
      </c>
      <c r="Q820" s="83"/>
      <c r="R820" s="83"/>
      <c r="S820" s="83"/>
      <c r="T820" s="83"/>
      <c r="U820" s="83"/>
      <c r="V820" s="83"/>
      <c r="W820" s="83"/>
      <c r="X820" s="83"/>
      <c r="Y820" s="38"/>
      <c r="Z820" s="38"/>
      <c r="AA820" s="108">
        <f t="shared" si="149"/>
        <v>30</v>
      </c>
      <c r="AB820" s="38"/>
      <c r="AC820" s="38"/>
      <c r="AD820" s="108">
        <f t="shared" si="150"/>
        <v>0</v>
      </c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83"/>
      <c r="BI820" s="108">
        <f t="shared" si="151"/>
        <v>0</v>
      </c>
      <c r="BJ820" s="38"/>
      <c r="BK820" s="38"/>
      <c r="BL820" s="38"/>
      <c r="BM820" s="38"/>
      <c r="BN820" s="38">
        <v>0</v>
      </c>
      <c r="BO820" s="108">
        <f t="shared" si="152"/>
        <v>0</v>
      </c>
      <c r="BP820" s="38"/>
      <c r="BQ820" s="38"/>
      <c r="BR820" s="38"/>
      <c r="BS820" s="38"/>
      <c r="BT820" s="38">
        <v>0</v>
      </c>
      <c r="BU820" s="108">
        <f t="shared" si="153"/>
        <v>0</v>
      </c>
      <c r="BV820" s="38"/>
      <c r="BW820" s="38"/>
      <c r="BX820" s="38">
        <v>0</v>
      </c>
      <c r="BY820" s="108">
        <f t="shared" si="154"/>
        <v>0</v>
      </c>
      <c r="BZ820" s="28">
        <f t="shared" si="145"/>
        <v>30</v>
      </c>
      <c r="CA820" s="85" t="str">
        <f t="shared" si="146"/>
        <v>0</v>
      </c>
      <c r="CB820" s="38" t="str">
        <f t="shared" si="147"/>
        <v>1</v>
      </c>
      <c r="CC820" s="85" t="str">
        <f t="shared" si="148"/>
        <v>0</v>
      </c>
    </row>
    <row r="821" spans="1:81" ht="60" customHeight="1">
      <c r="A821" s="24">
        <v>815</v>
      </c>
      <c r="B821" s="122" t="s">
        <v>239</v>
      </c>
      <c r="C821" s="122" t="s">
        <v>240</v>
      </c>
      <c r="D821" s="31">
        <v>30869071</v>
      </c>
      <c r="E821" s="83">
        <v>15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>
        <v>30</v>
      </c>
      <c r="Q821" s="83"/>
      <c r="R821" s="83"/>
      <c r="S821" s="83"/>
      <c r="T821" s="83"/>
      <c r="U821" s="83"/>
      <c r="V821" s="83"/>
      <c r="W821" s="83"/>
      <c r="X821" s="83"/>
      <c r="Y821" s="38"/>
      <c r="Z821" s="38"/>
      <c r="AA821" s="108">
        <f t="shared" si="149"/>
        <v>30</v>
      </c>
      <c r="AB821" s="38"/>
      <c r="AC821" s="38"/>
      <c r="AD821" s="108">
        <f t="shared" si="150"/>
        <v>0</v>
      </c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83"/>
      <c r="BI821" s="108">
        <f t="shared" si="151"/>
        <v>0</v>
      </c>
      <c r="BJ821" s="38"/>
      <c r="BK821" s="38"/>
      <c r="BL821" s="38"/>
      <c r="BM821" s="38"/>
      <c r="BN821" s="38">
        <v>0</v>
      </c>
      <c r="BO821" s="108">
        <f t="shared" si="152"/>
        <v>0</v>
      </c>
      <c r="BP821" s="38"/>
      <c r="BQ821" s="38"/>
      <c r="BR821" s="38"/>
      <c r="BS821" s="38"/>
      <c r="BT821" s="38">
        <v>0</v>
      </c>
      <c r="BU821" s="108">
        <f t="shared" si="153"/>
        <v>0</v>
      </c>
      <c r="BV821" s="38"/>
      <c r="BW821" s="38"/>
      <c r="BX821" s="38">
        <v>0</v>
      </c>
      <c r="BY821" s="108">
        <f t="shared" si="154"/>
        <v>0</v>
      </c>
      <c r="BZ821" s="28">
        <f t="shared" si="145"/>
        <v>30</v>
      </c>
      <c r="CA821" s="85" t="str">
        <f t="shared" si="146"/>
        <v>0</v>
      </c>
      <c r="CB821" s="38" t="str">
        <f t="shared" si="147"/>
        <v>1</v>
      </c>
      <c r="CC821" s="85" t="str">
        <f t="shared" si="148"/>
        <v>0</v>
      </c>
    </row>
    <row r="822" spans="1:81" ht="60" customHeight="1">
      <c r="A822" s="24">
        <v>816</v>
      </c>
      <c r="B822" s="122" t="s">
        <v>241</v>
      </c>
      <c r="C822" s="122" t="s">
        <v>242</v>
      </c>
      <c r="D822" s="31">
        <v>30869176</v>
      </c>
      <c r="E822" s="83">
        <v>15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>
        <v>30</v>
      </c>
      <c r="Q822" s="83"/>
      <c r="R822" s="83"/>
      <c r="S822" s="83"/>
      <c r="T822" s="83"/>
      <c r="U822" s="83"/>
      <c r="V822" s="83"/>
      <c r="W822" s="83"/>
      <c r="X822" s="83"/>
      <c r="Y822" s="38"/>
      <c r="Z822" s="38"/>
      <c r="AA822" s="108">
        <f t="shared" si="149"/>
        <v>30</v>
      </c>
      <c r="AB822" s="38"/>
      <c r="AC822" s="38"/>
      <c r="AD822" s="108">
        <f t="shared" si="150"/>
        <v>0</v>
      </c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83"/>
      <c r="BI822" s="108">
        <f t="shared" si="151"/>
        <v>0</v>
      </c>
      <c r="BJ822" s="38"/>
      <c r="BK822" s="38"/>
      <c r="BL822" s="38"/>
      <c r="BM822" s="38"/>
      <c r="BN822" s="38">
        <v>0</v>
      </c>
      <c r="BO822" s="108">
        <f t="shared" si="152"/>
        <v>0</v>
      </c>
      <c r="BP822" s="38"/>
      <c r="BQ822" s="38"/>
      <c r="BR822" s="38"/>
      <c r="BS822" s="38"/>
      <c r="BT822" s="38">
        <v>0</v>
      </c>
      <c r="BU822" s="108">
        <f t="shared" si="153"/>
        <v>0</v>
      </c>
      <c r="BV822" s="38"/>
      <c r="BW822" s="38"/>
      <c r="BX822" s="38">
        <v>0</v>
      </c>
      <c r="BY822" s="108">
        <f t="shared" si="154"/>
        <v>0</v>
      </c>
      <c r="BZ822" s="28">
        <f t="shared" si="145"/>
        <v>30</v>
      </c>
      <c r="CA822" s="85" t="str">
        <f t="shared" si="146"/>
        <v>0</v>
      </c>
      <c r="CB822" s="38" t="str">
        <f t="shared" si="147"/>
        <v>1</v>
      </c>
      <c r="CC822" s="85" t="str">
        <f t="shared" si="148"/>
        <v>0</v>
      </c>
    </row>
    <row r="823" spans="1:81" ht="47.25">
      <c r="A823" s="24">
        <v>817</v>
      </c>
      <c r="B823" s="122" t="s">
        <v>813</v>
      </c>
      <c r="C823" s="122" t="s">
        <v>814</v>
      </c>
      <c r="D823" s="31">
        <v>34362934</v>
      </c>
      <c r="E823" s="83">
        <v>15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>
        <v>30</v>
      </c>
      <c r="Q823" s="83"/>
      <c r="R823" s="83">
        <v>30</v>
      </c>
      <c r="S823" s="83"/>
      <c r="T823" s="83"/>
      <c r="U823" s="83"/>
      <c r="V823" s="83"/>
      <c r="W823" s="83"/>
      <c r="X823" s="83"/>
      <c r="Y823" s="38"/>
      <c r="Z823" s="38"/>
      <c r="AA823" s="108">
        <f t="shared" si="149"/>
        <v>30</v>
      </c>
      <c r="AB823" s="38"/>
      <c r="AC823" s="38"/>
      <c r="AD823" s="108">
        <f t="shared" si="150"/>
        <v>0</v>
      </c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83"/>
      <c r="BI823" s="108">
        <f t="shared" si="151"/>
        <v>0</v>
      </c>
      <c r="BJ823" s="38"/>
      <c r="BK823" s="38"/>
      <c r="BL823" s="38"/>
      <c r="BM823" s="38"/>
      <c r="BN823" s="38">
        <v>0</v>
      </c>
      <c r="BO823" s="108">
        <f t="shared" si="152"/>
        <v>0</v>
      </c>
      <c r="BP823" s="38"/>
      <c r="BQ823" s="38"/>
      <c r="BR823" s="38"/>
      <c r="BS823" s="38"/>
      <c r="BT823" s="38">
        <v>0</v>
      </c>
      <c r="BU823" s="108">
        <f t="shared" si="153"/>
        <v>0</v>
      </c>
      <c r="BV823" s="38"/>
      <c r="BW823" s="38"/>
      <c r="BX823" s="38">
        <v>0</v>
      </c>
      <c r="BY823" s="108">
        <f t="shared" si="154"/>
        <v>0</v>
      </c>
      <c r="BZ823" s="28">
        <f t="shared" si="145"/>
        <v>30</v>
      </c>
      <c r="CA823" s="85" t="str">
        <f t="shared" si="146"/>
        <v>0</v>
      </c>
      <c r="CB823" s="38" t="str">
        <f t="shared" si="147"/>
        <v>1</v>
      </c>
      <c r="CC823" s="85" t="str">
        <f t="shared" si="148"/>
        <v>0</v>
      </c>
    </row>
    <row r="824" spans="1:81" ht="60" customHeight="1">
      <c r="A824" s="24">
        <v>818</v>
      </c>
      <c r="B824" s="122" t="s">
        <v>243</v>
      </c>
      <c r="C824" s="122" t="s">
        <v>244</v>
      </c>
      <c r="D824" s="31">
        <v>34878540</v>
      </c>
      <c r="E824" s="83">
        <v>15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>
        <v>30</v>
      </c>
      <c r="Q824" s="83"/>
      <c r="R824" s="83"/>
      <c r="S824" s="83"/>
      <c r="T824" s="83"/>
      <c r="U824" s="83"/>
      <c r="V824" s="83"/>
      <c r="W824" s="83"/>
      <c r="X824" s="83"/>
      <c r="Y824" s="38"/>
      <c r="Z824" s="38"/>
      <c r="AA824" s="108">
        <f t="shared" si="149"/>
        <v>30</v>
      </c>
      <c r="AB824" s="38"/>
      <c r="AC824" s="38"/>
      <c r="AD824" s="108">
        <f t="shared" si="150"/>
        <v>0</v>
      </c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83"/>
      <c r="BI824" s="108">
        <f t="shared" si="151"/>
        <v>0</v>
      </c>
      <c r="BJ824" s="38"/>
      <c r="BK824" s="38"/>
      <c r="BL824" s="38"/>
      <c r="BM824" s="38"/>
      <c r="BN824" s="38">
        <v>0</v>
      </c>
      <c r="BO824" s="108">
        <f t="shared" si="152"/>
        <v>0</v>
      </c>
      <c r="BP824" s="38"/>
      <c r="BQ824" s="38"/>
      <c r="BR824" s="38"/>
      <c r="BS824" s="38"/>
      <c r="BT824" s="38">
        <v>0</v>
      </c>
      <c r="BU824" s="108">
        <f t="shared" si="153"/>
        <v>0</v>
      </c>
      <c r="BV824" s="38"/>
      <c r="BW824" s="38"/>
      <c r="BX824" s="38">
        <v>0</v>
      </c>
      <c r="BY824" s="108">
        <f t="shared" si="154"/>
        <v>0</v>
      </c>
      <c r="BZ824" s="28">
        <f t="shared" si="145"/>
        <v>30</v>
      </c>
      <c r="CA824" s="85" t="str">
        <f t="shared" si="146"/>
        <v>0</v>
      </c>
      <c r="CB824" s="38" t="str">
        <f t="shared" si="147"/>
        <v>1</v>
      </c>
      <c r="CC824" s="85" t="str">
        <f t="shared" si="148"/>
        <v>0</v>
      </c>
    </row>
    <row r="825" spans="1:81" s="43" customFormat="1" ht="30" customHeight="1">
      <c r="A825" s="24">
        <v>819</v>
      </c>
      <c r="B825" s="122" t="s">
        <v>245</v>
      </c>
      <c r="C825" s="122" t="s">
        <v>246</v>
      </c>
      <c r="D825" s="31">
        <v>23817873</v>
      </c>
      <c r="E825" s="83">
        <v>15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>
        <v>30</v>
      </c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108">
        <f t="shared" si="149"/>
        <v>30</v>
      </c>
      <c r="AB825" s="83"/>
      <c r="AC825" s="83"/>
      <c r="AD825" s="108">
        <f t="shared" si="150"/>
        <v>0</v>
      </c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108">
        <f t="shared" si="151"/>
        <v>0</v>
      </c>
      <c r="BJ825" s="83"/>
      <c r="BK825" s="83"/>
      <c r="BL825" s="83"/>
      <c r="BM825" s="83"/>
      <c r="BN825" s="83">
        <v>0</v>
      </c>
      <c r="BO825" s="108">
        <f t="shared" si="152"/>
        <v>0</v>
      </c>
      <c r="BP825" s="83"/>
      <c r="BQ825" s="83"/>
      <c r="BR825" s="83"/>
      <c r="BS825" s="83"/>
      <c r="BT825" s="83">
        <v>0</v>
      </c>
      <c r="BU825" s="108">
        <f t="shared" si="153"/>
        <v>0</v>
      </c>
      <c r="BV825" s="83"/>
      <c r="BW825" s="83"/>
      <c r="BX825" s="83">
        <v>0</v>
      </c>
      <c r="BY825" s="108">
        <f t="shared" si="154"/>
        <v>0</v>
      </c>
      <c r="BZ825" s="28">
        <f t="shared" si="145"/>
        <v>30</v>
      </c>
      <c r="CA825" s="88" t="str">
        <f t="shared" si="146"/>
        <v>0</v>
      </c>
      <c r="CB825" s="83" t="str">
        <f t="shared" si="147"/>
        <v>1</v>
      </c>
      <c r="CC825" s="88" t="str">
        <f t="shared" si="148"/>
        <v>0</v>
      </c>
    </row>
    <row r="826" spans="1:81" ht="60" customHeight="1">
      <c r="A826" s="24">
        <v>820</v>
      </c>
      <c r="B826" s="122" t="s">
        <v>247</v>
      </c>
      <c r="C826" s="122" t="s">
        <v>248</v>
      </c>
      <c r="D826" s="31">
        <v>38575595</v>
      </c>
      <c r="E826" s="83">
        <v>15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>
        <v>30</v>
      </c>
      <c r="Q826" s="83"/>
      <c r="R826" s="83"/>
      <c r="S826" s="83"/>
      <c r="T826" s="83"/>
      <c r="U826" s="83"/>
      <c r="V826" s="83"/>
      <c r="W826" s="83"/>
      <c r="X826" s="83"/>
      <c r="Y826" s="38"/>
      <c r="Z826" s="38"/>
      <c r="AA826" s="108">
        <f t="shared" si="149"/>
        <v>30</v>
      </c>
      <c r="AB826" s="38"/>
      <c r="AC826" s="38"/>
      <c r="AD826" s="108">
        <f t="shared" si="150"/>
        <v>0</v>
      </c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83"/>
      <c r="BI826" s="108">
        <f t="shared" si="151"/>
        <v>0</v>
      </c>
      <c r="BJ826" s="38"/>
      <c r="BK826" s="38"/>
      <c r="BL826" s="38"/>
      <c r="BM826" s="38"/>
      <c r="BN826" s="38">
        <v>0</v>
      </c>
      <c r="BO826" s="108">
        <f t="shared" si="152"/>
        <v>0</v>
      </c>
      <c r="BP826" s="38"/>
      <c r="BQ826" s="38"/>
      <c r="BR826" s="38"/>
      <c r="BS826" s="38"/>
      <c r="BT826" s="38">
        <v>0</v>
      </c>
      <c r="BU826" s="108">
        <f t="shared" si="153"/>
        <v>0</v>
      </c>
      <c r="BV826" s="38"/>
      <c r="BW826" s="38"/>
      <c r="BX826" s="38">
        <v>0</v>
      </c>
      <c r="BY826" s="108">
        <f t="shared" si="154"/>
        <v>0</v>
      </c>
      <c r="BZ826" s="28">
        <f t="shared" si="145"/>
        <v>30</v>
      </c>
      <c r="CA826" s="85" t="str">
        <f t="shared" si="146"/>
        <v>0</v>
      </c>
      <c r="CB826" s="38" t="str">
        <f t="shared" si="147"/>
        <v>1</v>
      </c>
      <c r="CC826" s="85" t="str">
        <f t="shared" si="148"/>
        <v>0</v>
      </c>
    </row>
    <row r="827" spans="1:81" ht="45" customHeight="1">
      <c r="A827" s="24">
        <v>821</v>
      </c>
      <c r="B827" s="122" t="s">
        <v>249</v>
      </c>
      <c r="C827" s="122" t="s">
        <v>676</v>
      </c>
      <c r="D827" s="75">
        <v>35943950</v>
      </c>
      <c r="E827" s="83">
        <v>15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>
        <v>30</v>
      </c>
      <c r="Q827" s="83"/>
      <c r="R827" s="83"/>
      <c r="S827" s="83"/>
      <c r="T827" s="83"/>
      <c r="U827" s="83"/>
      <c r="V827" s="83"/>
      <c r="W827" s="83"/>
      <c r="X827" s="83"/>
      <c r="Y827" s="38"/>
      <c r="Z827" s="38"/>
      <c r="AA827" s="108">
        <f t="shared" si="149"/>
        <v>30</v>
      </c>
      <c r="AB827" s="38"/>
      <c r="AC827" s="38"/>
      <c r="AD827" s="108">
        <f t="shared" si="150"/>
        <v>0</v>
      </c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83"/>
      <c r="BI827" s="108">
        <f t="shared" si="151"/>
        <v>0</v>
      </c>
      <c r="BJ827" s="38"/>
      <c r="BK827" s="38"/>
      <c r="BL827" s="38"/>
      <c r="BM827" s="38"/>
      <c r="BN827" s="38">
        <v>0</v>
      </c>
      <c r="BO827" s="108">
        <f t="shared" si="152"/>
        <v>0</v>
      </c>
      <c r="BP827" s="38"/>
      <c r="BQ827" s="38"/>
      <c r="BR827" s="38"/>
      <c r="BS827" s="38"/>
      <c r="BT827" s="38">
        <v>0</v>
      </c>
      <c r="BU827" s="108">
        <f t="shared" si="153"/>
        <v>0</v>
      </c>
      <c r="BV827" s="38"/>
      <c r="BW827" s="38"/>
      <c r="BX827" s="38">
        <v>0</v>
      </c>
      <c r="BY827" s="108">
        <f t="shared" si="154"/>
        <v>0</v>
      </c>
      <c r="BZ827" s="28">
        <f t="shared" si="145"/>
        <v>30</v>
      </c>
      <c r="CA827" s="85" t="str">
        <f t="shared" si="146"/>
        <v>0</v>
      </c>
      <c r="CB827" s="38" t="str">
        <f t="shared" si="147"/>
        <v>1</v>
      </c>
      <c r="CC827" s="85" t="str">
        <f t="shared" si="148"/>
        <v>0</v>
      </c>
    </row>
    <row r="828" spans="1:81" ht="60" customHeight="1">
      <c r="A828" s="24">
        <v>822</v>
      </c>
      <c r="B828" s="122" t="s">
        <v>250</v>
      </c>
      <c r="C828" s="122" t="s">
        <v>251</v>
      </c>
      <c r="D828" s="31">
        <v>36744443</v>
      </c>
      <c r="E828" s="83">
        <v>15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>
        <v>30</v>
      </c>
      <c r="Q828" s="83"/>
      <c r="R828" s="83"/>
      <c r="S828" s="83"/>
      <c r="T828" s="83"/>
      <c r="U828" s="83"/>
      <c r="V828" s="83"/>
      <c r="W828" s="83"/>
      <c r="X828" s="83"/>
      <c r="Y828" s="38"/>
      <c r="Z828" s="38"/>
      <c r="AA828" s="108">
        <f t="shared" si="149"/>
        <v>30</v>
      </c>
      <c r="AB828" s="38"/>
      <c r="AC828" s="38"/>
      <c r="AD828" s="108">
        <f t="shared" si="150"/>
        <v>0</v>
      </c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83"/>
      <c r="BI828" s="108">
        <f t="shared" si="151"/>
        <v>0</v>
      </c>
      <c r="BJ828" s="38"/>
      <c r="BK828" s="38"/>
      <c r="BL828" s="38"/>
      <c r="BM828" s="38"/>
      <c r="BN828" s="38">
        <v>0</v>
      </c>
      <c r="BO828" s="108">
        <f t="shared" si="152"/>
        <v>0</v>
      </c>
      <c r="BP828" s="38"/>
      <c r="BQ828" s="38"/>
      <c r="BR828" s="38"/>
      <c r="BS828" s="38"/>
      <c r="BT828" s="38">
        <v>0</v>
      </c>
      <c r="BU828" s="108">
        <f t="shared" si="153"/>
        <v>0</v>
      </c>
      <c r="BV828" s="38"/>
      <c r="BW828" s="38"/>
      <c r="BX828" s="38">
        <v>0</v>
      </c>
      <c r="BY828" s="108">
        <f t="shared" si="154"/>
        <v>0</v>
      </c>
      <c r="BZ828" s="28">
        <f t="shared" si="145"/>
        <v>30</v>
      </c>
      <c r="CA828" s="85" t="str">
        <f t="shared" si="146"/>
        <v>0</v>
      </c>
      <c r="CB828" s="38" t="str">
        <f t="shared" si="147"/>
        <v>1</v>
      </c>
      <c r="CC828" s="85" t="str">
        <f t="shared" si="148"/>
        <v>0</v>
      </c>
    </row>
    <row r="829" spans="1:81" s="43" customFormat="1" ht="45" customHeight="1">
      <c r="A829" s="24">
        <v>823</v>
      </c>
      <c r="B829" s="122" t="s">
        <v>252</v>
      </c>
      <c r="C829" s="122" t="s">
        <v>253</v>
      </c>
      <c r="D829" s="33" t="s">
        <v>359</v>
      </c>
      <c r="E829" s="83">
        <v>15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>
        <v>30</v>
      </c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108">
        <f t="shared" si="149"/>
        <v>30</v>
      </c>
      <c r="AB829" s="83"/>
      <c r="AC829" s="83"/>
      <c r="AD829" s="108">
        <f t="shared" si="150"/>
        <v>0</v>
      </c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108">
        <f t="shared" si="151"/>
        <v>0</v>
      </c>
      <c r="BJ829" s="83"/>
      <c r="BK829" s="83"/>
      <c r="BL829" s="83"/>
      <c r="BM829" s="83"/>
      <c r="BN829" s="83">
        <v>0</v>
      </c>
      <c r="BO829" s="108">
        <f t="shared" si="152"/>
        <v>0</v>
      </c>
      <c r="BP829" s="83"/>
      <c r="BQ829" s="83"/>
      <c r="BR829" s="83"/>
      <c r="BS829" s="83"/>
      <c r="BT829" s="83">
        <v>0</v>
      </c>
      <c r="BU829" s="108">
        <f t="shared" si="153"/>
        <v>0</v>
      </c>
      <c r="BV829" s="83"/>
      <c r="BW829" s="83"/>
      <c r="BX829" s="83">
        <v>0</v>
      </c>
      <c r="BY829" s="108">
        <f t="shared" si="154"/>
        <v>0</v>
      </c>
      <c r="BZ829" s="28">
        <f t="shared" si="145"/>
        <v>30</v>
      </c>
      <c r="CA829" s="88" t="str">
        <f t="shared" si="146"/>
        <v>0</v>
      </c>
      <c r="CB829" s="83" t="str">
        <f t="shared" si="147"/>
        <v>1</v>
      </c>
      <c r="CC829" s="88" t="str">
        <f t="shared" si="148"/>
        <v>0</v>
      </c>
    </row>
    <row r="830" spans="1:81" ht="60" customHeight="1">
      <c r="A830" s="24">
        <v>824</v>
      </c>
      <c r="B830" s="122" t="s">
        <v>254</v>
      </c>
      <c r="C830" s="122" t="s">
        <v>255</v>
      </c>
      <c r="D830" s="31">
        <v>31623076</v>
      </c>
      <c r="E830" s="83">
        <v>15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>
        <v>30</v>
      </c>
      <c r="Q830" s="83"/>
      <c r="R830" s="83"/>
      <c r="S830" s="83"/>
      <c r="T830" s="83"/>
      <c r="U830" s="83"/>
      <c r="V830" s="83"/>
      <c r="W830" s="83"/>
      <c r="X830" s="83"/>
      <c r="Y830" s="38"/>
      <c r="Z830" s="38"/>
      <c r="AA830" s="108">
        <f t="shared" si="149"/>
        <v>30</v>
      </c>
      <c r="AB830" s="38"/>
      <c r="AC830" s="38"/>
      <c r="AD830" s="108">
        <f t="shared" si="150"/>
        <v>0</v>
      </c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83"/>
      <c r="BI830" s="108">
        <f t="shared" si="151"/>
        <v>0</v>
      </c>
      <c r="BJ830" s="38"/>
      <c r="BK830" s="38"/>
      <c r="BL830" s="38"/>
      <c r="BM830" s="38"/>
      <c r="BN830" s="38">
        <v>0</v>
      </c>
      <c r="BO830" s="108">
        <f t="shared" si="152"/>
        <v>0</v>
      </c>
      <c r="BP830" s="38"/>
      <c r="BQ830" s="38"/>
      <c r="BR830" s="38"/>
      <c r="BS830" s="38"/>
      <c r="BT830" s="38">
        <v>0</v>
      </c>
      <c r="BU830" s="108">
        <f t="shared" si="153"/>
        <v>0</v>
      </c>
      <c r="BV830" s="38"/>
      <c r="BW830" s="38"/>
      <c r="BX830" s="38">
        <v>0</v>
      </c>
      <c r="BY830" s="108">
        <f t="shared" si="154"/>
        <v>0</v>
      </c>
      <c r="BZ830" s="28">
        <f t="shared" si="145"/>
        <v>30</v>
      </c>
      <c r="CA830" s="85" t="str">
        <f t="shared" si="146"/>
        <v>0</v>
      </c>
      <c r="CB830" s="38" t="str">
        <f t="shared" si="147"/>
        <v>1</v>
      </c>
      <c r="CC830" s="85" t="str">
        <f t="shared" si="148"/>
        <v>0</v>
      </c>
    </row>
    <row r="831" spans="1:81" ht="45" customHeight="1">
      <c r="A831" s="24">
        <v>825</v>
      </c>
      <c r="B831" s="122" t="s">
        <v>256</v>
      </c>
      <c r="C831" s="122" t="s">
        <v>257</v>
      </c>
      <c r="D831" s="33" t="s">
        <v>258</v>
      </c>
      <c r="E831" s="83">
        <v>15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>
        <v>30</v>
      </c>
      <c r="Q831" s="83"/>
      <c r="R831" s="83"/>
      <c r="S831" s="83"/>
      <c r="T831" s="83"/>
      <c r="U831" s="83"/>
      <c r="V831" s="83"/>
      <c r="W831" s="83"/>
      <c r="X831" s="83"/>
      <c r="Y831" s="38"/>
      <c r="Z831" s="38"/>
      <c r="AA831" s="108">
        <f t="shared" si="149"/>
        <v>30</v>
      </c>
      <c r="AB831" s="38"/>
      <c r="AC831" s="38"/>
      <c r="AD831" s="108">
        <f t="shared" si="150"/>
        <v>0</v>
      </c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83"/>
      <c r="BI831" s="108">
        <f t="shared" si="151"/>
        <v>0</v>
      </c>
      <c r="BJ831" s="38"/>
      <c r="BK831" s="38"/>
      <c r="BL831" s="38"/>
      <c r="BM831" s="38"/>
      <c r="BN831" s="38">
        <v>0</v>
      </c>
      <c r="BO831" s="108">
        <f t="shared" si="152"/>
        <v>0</v>
      </c>
      <c r="BP831" s="38"/>
      <c r="BQ831" s="38"/>
      <c r="BR831" s="38"/>
      <c r="BS831" s="38"/>
      <c r="BT831" s="38">
        <v>0</v>
      </c>
      <c r="BU831" s="108">
        <f t="shared" si="153"/>
        <v>0</v>
      </c>
      <c r="BV831" s="38"/>
      <c r="BW831" s="38"/>
      <c r="BX831" s="38">
        <v>0</v>
      </c>
      <c r="BY831" s="108">
        <f t="shared" si="154"/>
        <v>0</v>
      </c>
      <c r="BZ831" s="28">
        <f t="shared" si="145"/>
        <v>30</v>
      </c>
      <c r="CA831" s="85" t="str">
        <f t="shared" si="146"/>
        <v>0</v>
      </c>
      <c r="CB831" s="38" t="str">
        <f t="shared" si="147"/>
        <v>1</v>
      </c>
      <c r="CC831" s="85" t="str">
        <f t="shared" si="148"/>
        <v>0</v>
      </c>
    </row>
    <row r="832" spans="1:81" ht="60" customHeight="1">
      <c r="A832" s="24">
        <v>826</v>
      </c>
      <c r="B832" s="122" t="s">
        <v>259</v>
      </c>
      <c r="C832" s="122" t="s">
        <v>260</v>
      </c>
      <c r="D832" s="33" t="s">
        <v>397</v>
      </c>
      <c r="E832" s="83">
        <v>15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>
        <v>30</v>
      </c>
      <c r="Q832" s="83"/>
      <c r="R832" s="83"/>
      <c r="S832" s="83"/>
      <c r="T832" s="83"/>
      <c r="U832" s="83"/>
      <c r="V832" s="83"/>
      <c r="W832" s="83"/>
      <c r="X832" s="83"/>
      <c r="Y832" s="38"/>
      <c r="Z832" s="38"/>
      <c r="AA832" s="108">
        <f t="shared" si="149"/>
        <v>30</v>
      </c>
      <c r="AB832" s="38"/>
      <c r="AC832" s="38"/>
      <c r="AD832" s="108">
        <f t="shared" si="150"/>
        <v>0</v>
      </c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83"/>
      <c r="BI832" s="108">
        <f t="shared" si="151"/>
        <v>0</v>
      </c>
      <c r="BJ832" s="38"/>
      <c r="BK832" s="38"/>
      <c r="BL832" s="38"/>
      <c r="BM832" s="38"/>
      <c r="BN832" s="38">
        <v>0</v>
      </c>
      <c r="BO832" s="108">
        <f t="shared" si="152"/>
        <v>0</v>
      </c>
      <c r="BP832" s="38"/>
      <c r="BQ832" s="38"/>
      <c r="BR832" s="38"/>
      <c r="BS832" s="38"/>
      <c r="BT832" s="38">
        <v>0</v>
      </c>
      <c r="BU832" s="108">
        <f t="shared" si="153"/>
        <v>0</v>
      </c>
      <c r="BV832" s="38"/>
      <c r="BW832" s="38"/>
      <c r="BX832" s="38">
        <v>0</v>
      </c>
      <c r="BY832" s="108">
        <f t="shared" si="154"/>
        <v>0</v>
      </c>
      <c r="BZ832" s="28">
        <f t="shared" si="145"/>
        <v>30</v>
      </c>
      <c r="CA832" s="85" t="str">
        <f t="shared" si="146"/>
        <v>0</v>
      </c>
      <c r="CB832" s="38" t="str">
        <f t="shared" si="147"/>
        <v>1</v>
      </c>
      <c r="CC832" s="85" t="str">
        <f t="shared" si="148"/>
        <v>0</v>
      </c>
    </row>
    <row r="833" spans="1:81" ht="60" customHeight="1">
      <c r="A833" s="24">
        <v>827</v>
      </c>
      <c r="B833" s="122" t="s">
        <v>261</v>
      </c>
      <c r="C833" s="122" t="s">
        <v>262</v>
      </c>
      <c r="D833" s="31">
        <v>40883459</v>
      </c>
      <c r="E833" s="83">
        <v>15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>
        <v>30</v>
      </c>
      <c r="Q833" s="83"/>
      <c r="R833" s="83"/>
      <c r="S833" s="83"/>
      <c r="T833" s="83"/>
      <c r="U833" s="83"/>
      <c r="V833" s="83"/>
      <c r="W833" s="83"/>
      <c r="X833" s="83"/>
      <c r="Y833" s="38"/>
      <c r="Z833" s="38"/>
      <c r="AA833" s="108">
        <f t="shared" si="149"/>
        <v>30</v>
      </c>
      <c r="AB833" s="38"/>
      <c r="AC833" s="38"/>
      <c r="AD833" s="108">
        <f t="shared" si="150"/>
        <v>0</v>
      </c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83"/>
      <c r="BI833" s="108">
        <f t="shared" si="151"/>
        <v>0</v>
      </c>
      <c r="BJ833" s="38"/>
      <c r="BK833" s="38"/>
      <c r="BL833" s="38"/>
      <c r="BM833" s="38"/>
      <c r="BN833" s="38">
        <v>0</v>
      </c>
      <c r="BO833" s="108">
        <f t="shared" si="152"/>
        <v>0</v>
      </c>
      <c r="BP833" s="38"/>
      <c r="BQ833" s="38"/>
      <c r="BR833" s="38"/>
      <c r="BS833" s="38"/>
      <c r="BT833" s="38">
        <v>0</v>
      </c>
      <c r="BU833" s="108">
        <f t="shared" si="153"/>
        <v>0</v>
      </c>
      <c r="BV833" s="38"/>
      <c r="BW833" s="38"/>
      <c r="BX833" s="38">
        <v>0</v>
      </c>
      <c r="BY833" s="108">
        <f t="shared" si="154"/>
        <v>0</v>
      </c>
      <c r="BZ833" s="28">
        <f t="shared" si="145"/>
        <v>30</v>
      </c>
      <c r="CA833" s="85" t="str">
        <f t="shared" si="146"/>
        <v>0</v>
      </c>
      <c r="CB833" s="38" t="str">
        <f t="shared" si="147"/>
        <v>1</v>
      </c>
      <c r="CC833" s="85" t="str">
        <f t="shared" si="148"/>
        <v>0</v>
      </c>
    </row>
    <row r="834" spans="1:81" ht="45" customHeight="1">
      <c r="A834" s="24">
        <v>828</v>
      </c>
      <c r="B834" s="122" t="s">
        <v>263</v>
      </c>
      <c r="C834" s="122" t="s">
        <v>264</v>
      </c>
      <c r="D834" s="31">
        <v>30425152</v>
      </c>
      <c r="E834" s="83">
        <v>15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>
        <v>30</v>
      </c>
      <c r="Q834" s="83"/>
      <c r="R834" s="83"/>
      <c r="S834" s="83"/>
      <c r="T834" s="83"/>
      <c r="U834" s="83"/>
      <c r="V834" s="83"/>
      <c r="W834" s="83"/>
      <c r="X834" s="83"/>
      <c r="Y834" s="38"/>
      <c r="Z834" s="38"/>
      <c r="AA834" s="108">
        <f t="shared" si="149"/>
        <v>30</v>
      </c>
      <c r="AB834" s="38"/>
      <c r="AC834" s="38"/>
      <c r="AD834" s="108">
        <f t="shared" si="150"/>
        <v>0</v>
      </c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83"/>
      <c r="BI834" s="108">
        <f t="shared" si="151"/>
        <v>0</v>
      </c>
      <c r="BJ834" s="38"/>
      <c r="BK834" s="38"/>
      <c r="BL834" s="38"/>
      <c r="BM834" s="38"/>
      <c r="BN834" s="38">
        <v>0</v>
      </c>
      <c r="BO834" s="108">
        <f t="shared" si="152"/>
        <v>0</v>
      </c>
      <c r="BP834" s="38"/>
      <c r="BQ834" s="38"/>
      <c r="BR834" s="38"/>
      <c r="BS834" s="38"/>
      <c r="BT834" s="38">
        <v>0</v>
      </c>
      <c r="BU834" s="108">
        <f t="shared" si="153"/>
        <v>0</v>
      </c>
      <c r="BV834" s="38"/>
      <c r="BW834" s="38"/>
      <c r="BX834" s="38">
        <v>0</v>
      </c>
      <c r="BY834" s="108">
        <f t="shared" si="154"/>
        <v>0</v>
      </c>
      <c r="BZ834" s="28">
        <f t="shared" si="145"/>
        <v>30</v>
      </c>
      <c r="CA834" s="85" t="str">
        <f t="shared" si="146"/>
        <v>0</v>
      </c>
      <c r="CB834" s="38" t="str">
        <f t="shared" si="147"/>
        <v>1</v>
      </c>
      <c r="CC834" s="85" t="str">
        <f t="shared" si="148"/>
        <v>0</v>
      </c>
    </row>
    <row r="835" spans="1:81" s="43" customFormat="1" ht="45" customHeight="1">
      <c r="A835" s="24">
        <v>829</v>
      </c>
      <c r="B835" s="122" t="s">
        <v>265</v>
      </c>
      <c r="C835" s="122" t="s">
        <v>266</v>
      </c>
      <c r="D835" s="33" t="s">
        <v>358</v>
      </c>
      <c r="E835" s="83">
        <v>15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>
        <v>30</v>
      </c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108">
        <f t="shared" si="149"/>
        <v>30</v>
      </c>
      <c r="AB835" s="83"/>
      <c r="AC835" s="83"/>
      <c r="AD835" s="108">
        <f t="shared" si="150"/>
        <v>0</v>
      </c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108">
        <f t="shared" si="151"/>
        <v>0</v>
      </c>
      <c r="BJ835" s="83"/>
      <c r="BK835" s="83"/>
      <c r="BL835" s="83"/>
      <c r="BM835" s="83"/>
      <c r="BN835" s="83">
        <v>0</v>
      </c>
      <c r="BO835" s="108">
        <f t="shared" si="152"/>
        <v>0</v>
      </c>
      <c r="BP835" s="83"/>
      <c r="BQ835" s="83"/>
      <c r="BR835" s="83"/>
      <c r="BS835" s="83"/>
      <c r="BT835" s="83">
        <v>0</v>
      </c>
      <c r="BU835" s="108">
        <f t="shared" si="153"/>
        <v>0</v>
      </c>
      <c r="BV835" s="83"/>
      <c r="BW835" s="83"/>
      <c r="BX835" s="83">
        <v>0</v>
      </c>
      <c r="BY835" s="108">
        <f t="shared" si="154"/>
        <v>0</v>
      </c>
      <c r="BZ835" s="28">
        <f t="shared" si="145"/>
        <v>30</v>
      </c>
      <c r="CA835" s="88" t="str">
        <f t="shared" si="146"/>
        <v>0</v>
      </c>
      <c r="CB835" s="83" t="str">
        <f t="shared" si="147"/>
        <v>1</v>
      </c>
      <c r="CC835" s="88" t="str">
        <f t="shared" si="148"/>
        <v>0</v>
      </c>
    </row>
    <row r="836" spans="1:81" ht="45" customHeight="1">
      <c r="A836" s="24">
        <v>830</v>
      </c>
      <c r="B836" s="122" t="s">
        <v>267</v>
      </c>
      <c r="C836" s="122" t="s">
        <v>268</v>
      </c>
      <c r="D836" s="31">
        <v>40045843</v>
      </c>
      <c r="E836" s="83">
        <v>15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>
        <v>30</v>
      </c>
      <c r="Q836" s="83"/>
      <c r="R836" s="83"/>
      <c r="S836" s="83"/>
      <c r="T836" s="83"/>
      <c r="U836" s="83"/>
      <c r="V836" s="83"/>
      <c r="W836" s="83"/>
      <c r="X836" s="83"/>
      <c r="Y836" s="38"/>
      <c r="Z836" s="38"/>
      <c r="AA836" s="108">
        <f t="shared" si="149"/>
        <v>30</v>
      </c>
      <c r="AB836" s="38"/>
      <c r="AC836" s="38"/>
      <c r="AD836" s="108">
        <f t="shared" si="150"/>
        <v>0</v>
      </c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83"/>
      <c r="BI836" s="108">
        <f t="shared" si="151"/>
        <v>0</v>
      </c>
      <c r="BJ836" s="38"/>
      <c r="BK836" s="38"/>
      <c r="BL836" s="38"/>
      <c r="BM836" s="38"/>
      <c r="BN836" s="38">
        <v>0</v>
      </c>
      <c r="BO836" s="108">
        <f t="shared" si="152"/>
        <v>0</v>
      </c>
      <c r="BP836" s="38"/>
      <c r="BQ836" s="38"/>
      <c r="BR836" s="38"/>
      <c r="BS836" s="38"/>
      <c r="BT836" s="38">
        <v>0</v>
      </c>
      <c r="BU836" s="108">
        <f t="shared" si="153"/>
        <v>0</v>
      </c>
      <c r="BV836" s="38"/>
      <c r="BW836" s="38"/>
      <c r="BX836" s="38">
        <v>0</v>
      </c>
      <c r="BY836" s="108">
        <f t="shared" si="154"/>
        <v>0</v>
      </c>
      <c r="BZ836" s="28">
        <f t="shared" si="145"/>
        <v>30</v>
      </c>
      <c r="CA836" s="85" t="str">
        <f t="shared" si="146"/>
        <v>0</v>
      </c>
      <c r="CB836" s="38" t="str">
        <f t="shared" si="147"/>
        <v>1</v>
      </c>
      <c r="CC836" s="85" t="str">
        <f t="shared" si="148"/>
        <v>0</v>
      </c>
    </row>
    <row r="837" spans="1:81" ht="45" customHeight="1">
      <c r="A837" s="24">
        <v>831</v>
      </c>
      <c r="B837" s="122" t="s">
        <v>269</v>
      </c>
      <c r="C837" s="122" t="s">
        <v>270</v>
      </c>
      <c r="D837" s="31">
        <v>35067980</v>
      </c>
      <c r="E837" s="83">
        <v>15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>
        <v>30</v>
      </c>
      <c r="Q837" s="83"/>
      <c r="R837" s="83"/>
      <c r="S837" s="83"/>
      <c r="T837" s="83"/>
      <c r="U837" s="83"/>
      <c r="V837" s="83"/>
      <c r="W837" s="83"/>
      <c r="X837" s="83"/>
      <c r="Y837" s="38"/>
      <c r="Z837" s="38"/>
      <c r="AA837" s="108">
        <f t="shared" si="149"/>
        <v>30</v>
      </c>
      <c r="AB837" s="38"/>
      <c r="AC837" s="38"/>
      <c r="AD837" s="108">
        <f t="shared" si="150"/>
        <v>0</v>
      </c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83"/>
      <c r="BI837" s="108">
        <f t="shared" si="151"/>
        <v>0</v>
      </c>
      <c r="BJ837" s="38"/>
      <c r="BK837" s="38"/>
      <c r="BL837" s="38"/>
      <c r="BM837" s="38"/>
      <c r="BN837" s="38">
        <v>0</v>
      </c>
      <c r="BO837" s="108">
        <f t="shared" si="152"/>
        <v>0</v>
      </c>
      <c r="BP837" s="38"/>
      <c r="BQ837" s="38"/>
      <c r="BR837" s="38"/>
      <c r="BS837" s="38"/>
      <c r="BT837" s="38">
        <v>0</v>
      </c>
      <c r="BU837" s="108">
        <f t="shared" si="153"/>
        <v>0</v>
      </c>
      <c r="BV837" s="38"/>
      <c r="BW837" s="38"/>
      <c r="BX837" s="38">
        <v>0</v>
      </c>
      <c r="BY837" s="108">
        <f t="shared" si="154"/>
        <v>0</v>
      </c>
      <c r="BZ837" s="28">
        <f t="shared" si="145"/>
        <v>30</v>
      </c>
      <c r="CA837" s="85" t="str">
        <f t="shared" si="146"/>
        <v>0</v>
      </c>
      <c r="CB837" s="38" t="str">
        <f t="shared" si="147"/>
        <v>1</v>
      </c>
      <c r="CC837" s="85" t="str">
        <f t="shared" si="148"/>
        <v>0</v>
      </c>
    </row>
    <row r="838" spans="1:81" ht="63">
      <c r="A838" s="24">
        <v>832</v>
      </c>
      <c r="B838" s="122" t="s">
        <v>271</v>
      </c>
      <c r="C838" s="122" t="s">
        <v>232</v>
      </c>
      <c r="D838" s="31">
        <v>14006035</v>
      </c>
      <c r="E838" s="83">
        <v>15</v>
      </c>
      <c r="F838" s="83">
        <v>33</v>
      </c>
      <c r="G838" s="83"/>
      <c r="H838" s="83"/>
      <c r="I838" s="83"/>
      <c r="J838" s="83"/>
      <c r="K838" s="83">
        <v>10</v>
      </c>
      <c r="L838" s="83"/>
      <c r="M838" s="83"/>
      <c r="N838" s="83"/>
      <c r="O838" s="83"/>
      <c r="P838" s="83"/>
      <c r="Q838" s="83"/>
      <c r="R838" s="83">
        <v>30</v>
      </c>
      <c r="S838" s="83"/>
      <c r="T838" s="83"/>
      <c r="U838" s="83"/>
      <c r="V838" s="83"/>
      <c r="W838" s="83"/>
      <c r="X838" s="83"/>
      <c r="Y838" s="38"/>
      <c r="Z838" s="38"/>
      <c r="AA838" s="108">
        <f t="shared" si="149"/>
        <v>33</v>
      </c>
      <c r="AB838" s="38"/>
      <c r="AC838" s="38">
        <v>21</v>
      </c>
      <c r="AD838" s="108">
        <f t="shared" si="150"/>
        <v>21</v>
      </c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>
        <v>39</v>
      </c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83">
        <v>9</v>
      </c>
      <c r="BI838" s="108">
        <f t="shared" si="151"/>
        <v>39</v>
      </c>
      <c r="BJ838" s="38">
        <v>5</v>
      </c>
      <c r="BK838" s="38"/>
      <c r="BL838" s="38"/>
      <c r="BM838" s="38"/>
      <c r="BN838" s="38"/>
      <c r="BO838" s="108">
        <f t="shared" si="152"/>
        <v>5</v>
      </c>
      <c r="BP838" s="38"/>
      <c r="BQ838" s="38"/>
      <c r="BR838" s="38"/>
      <c r="BS838" s="38"/>
      <c r="BT838" s="38">
        <v>0</v>
      </c>
      <c r="BU838" s="108">
        <f t="shared" si="153"/>
        <v>0</v>
      </c>
      <c r="BV838" s="38"/>
      <c r="BW838" s="38"/>
      <c r="BX838" s="38">
        <v>0</v>
      </c>
      <c r="BY838" s="108">
        <f t="shared" si="154"/>
        <v>0</v>
      </c>
      <c r="BZ838" s="28">
        <f t="shared" si="145"/>
        <v>98</v>
      </c>
      <c r="CA838" s="85" t="str">
        <f t="shared" si="146"/>
        <v>1</v>
      </c>
      <c r="CB838" s="38" t="str">
        <f t="shared" si="147"/>
        <v>0</v>
      </c>
      <c r="CC838" s="85" t="str">
        <f t="shared" si="148"/>
        <v>0</v>
      </c>
    </row>
    <row r="839" spans="1:81" s="43" customFormat="1" ht="60" customHeight="1">
      <c r="A839" s="24">
        <v>833</v>
      </c>
      <c r="B839" s="123" t="s">
        <v>272</v>
      </c>
      <c r="C839" s="123" t="s">
        <v>273</v>
      </c>
      <c r="D839" s="35">
        <v>34923048</v>
      </c>
      <c r="E839" s="83">
        <v>15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>
        <v>30</v>
      </c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108">
        <f t="shared" si="149"/>
        <v>30</v>
      </c>
      <c r="AB839" s="83"/>
      <c r="AC839" s="83"/>
      <c r="AD839" s="108">
        <f t="shared" si="150"/>
        <v>0</v>
      </c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108">
        <f t="shared" si="151"/>
        <v>0</v>
      </c>
      <c r="BJ839" s="83"/>
      <c r="BK839" s="83"/>
      <c r="BL839" s="83"/>
      <c r="BM839" s="83"/>
      <c r="BN839" s="83">
        <v>0</v>
      </c>
      <c r="BO839" s="108">
        <f t="shared" si="152"/>
        <v>0</v>
      </c>
      <c r="BP839" s="83"/>
      <c r="BQ839" s="83"/>
      <c r="BR839" s="83"/>
      <c r="BS839" s="83"/>
      <c r="BT839" s="83">
        <v>0</v>
      </c>
      <c r="BU839" s="108">
        <f t="shared" si="153"/>
        <v>0</v>
      </c>
      <c r="BV839" s="83"/>
      <c r="BW839" s="83"/>
      <c r="BX839" s="83">
        <v>0</v>
      </c>
      <c r="BY839" s="108">
        <f t="shared" si="154"/>
        <v>0</v>
      </c>
      <c r="BZ839" s="28">
        <f t="shared" si="145"/>
        <v>30</v>
      </c>
      <c r="CA839" s="88" t="str">
        <f t="shared" si="146"/>
        <v>0</v>
      </c>
      <c r="CB839" s="83" t="str">
        <f t="shared" si="147"/>
        <v>1</v>
      </c>
      <c r="CC839" s="88" t="str">
        <f t="shared" si="148"/>
        <v>0</v>
      </c>
    </row>
    <row r="840" spans="1:81" s="43" customFormat="1" ht="45" customHeight="1">
      <c r="A840" s="24">
        <v>834</v>
      </c>
      <c r="B840" s="122" t="s">
        <v>274</v>
      </c>
      <c r="C840" s="122" t="s">
        <v>275</v>
      </c>
      <c r="D840" s="33" t="s">
        <v>398</v>
      </c>
      <c r="E840" s="83">
        <v>15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>
        <v>30</v>
      </c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108">
        <f t="shared" si="149"/>
        <v>30</v>
      </c>
      <c r="AB840" s="83"/>
      <c r="AC840" s="83"/>
      <c r="AD840" s="108">
        <f t="shared" si="150"/>
        <v>0</v>
      </c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108">
        <f t="shared" si="151"/>
        <v>0</v>
      </c>
      <c r="BJ840" s="83"/>
      <c r="BK840" s="83"/>
      <c r="BL840" s="83"/>
      <c r="BM840" s="83"/>
      <c r="BN840" s="83">
        <v>0</v>
      </c>
      <c r="BO840" s="108">
        <f t="shared" si="152"/>
        <v>0</v>
      </c>
      <c r="BP840" s="83"/>
      <c r="BQ840" s="83"/>
      <c r="BR840" s="83"/>
      <c r="BS840" s="83"/>
      <c r="BT840" s="83">
        <v>0</v>
      </c>
      <c r="BU840" s="108">
        <f t="shared" si="153"/>
        <v>0</v>
      </c>
      <c r="BV840" s="83"/>
      <c r="BW840" s="83"/>
      <c r="BX840" s="83">
        <v>0</v>
      </c>
      <c r="BY840" s="108">
        <f t="shared" si="154"/>
        <v>0</v>
      </c>
      <c r="BZ840" s="28">
        <f t="shared" si="145"/>
        <v>30</v>
      </c>
      <c r="CA840" s="88" t="str">
        <f t="shared" si="146"/>
        <v>0</v>
      </c>
      <c r="CB840" s="83" t="str">
        <f t="shared" si="147"/>
        <v>1</v>
      </c>
      <c r="CC840" s="88" t="str">
        <f t="shared" si="148"/>
        <v>0</v>
      </c>
    </row>
    <row r="841" spans="1:81" s="43" customFormat="1" ht="60" customHeight="1">
      <c r="A841" s="24">
        <v>835</v>
      </c>
      <c r="B841" s="123" t="s">
        <v>276</v>
      </c>
      <c r="C841" s="123" t="s">
        <v>277</v>
      </c>
      <c r="D841" s="54">
        <v>30864424</v>
      </c>
      <c r="E841" s="83">
        <v>15</v>
      </c>
      <c r="F841" s="83"/>
      <c r="G841" s="83"/>
      <c r="H841" s="83"/>
      <c r="I841" s="83"/>
      <c r="J841" s="83"/>
      <c r="K841" s="83">
        <v>39</v>
      </c>
      <c r="L841" s="83"/>
      <c r="M841" s="83"/>
      <c r="N841" s="83"/>
      <c r="O841" s="83"/>
      <c r="P841" s="83">
        <v>30</v>
      </c>
      <c r="Q841" s="83"/>
      <c r="R841" s="83">
        <v>30</v>
      </c>
      <c r="S841" s="83"/>
      <c r="T841" s="83"/>
      <c r="U841" s="83"/>
      <c r="V841" s="83"/>
      <c r="W841" s="83"/>
      <c r="X841" s="83"/>
      <c r="Y841" s="83"/>
      <c r="Z841" s="83"/>
      <c r="AA841" s="108">
        <f t="shared" si="149"/>
        <v>39</v>
      </c>
      <c r="AB841" s="83"/>
      <c r="AC841" s="83"/>
      <c r="AD841" s="108">
        <f t="shared" si="150"/>
        <v>0</v>
      </c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>
        <v>15</v>
      </c>
      <c r="AX841" s="83">
        <v>35</v>
      </c>
      <c r="AY841" s="83"/>
      <c r="AZ841" s="83"/>
      <c r="BA841" s="83"/>
      <c r="BB841" s="83"/>
      <c r="BC841" s="83"/>
      <c r="BD841" s="83"/>
      <c r="BE841" s="83"/>
      <c r="BF841" s="83"/>
      <c r="BG841" s="83"/>
      <c r="BH841" s="83">
        <v>9</v>
      </c>
      <c r="BI841" s="108">
        <f t="shared" si="151"/>
        <v>35</v>
      </c>
      <c r="BJ841" s="83">
        <v>5</v>
      </c>
      <c r="BK841" s="83"/>
      <c r="BL841" s="83"/>
      <c r="BM841" s="83"/>
      <c r="BN841" s="83"/>
      <c r="BO841" s="108">
        <f t="shared" si="152"/>
        <v>5</v>
      </c>
      <c r="BP841" s="83"/>
      <c r="BQ841" s="83"/>
      <c r="BR841" s="83"/>
      <c r="BS841" s="83"/>
      <c r="BT841" s="83">
        <v>0</v>
      </c>
      <c r="BU841" s="108">
        <f t="shared" si="153"/>
        <v>0</v>
      </c>
      <c r="BV841" s="83"/>
      <c r="BW841" s="83"/>
      <c r="BX841" s="83">
        <v>0</v>
      </c>
      <c r="BY841" s="108">
        <f t="shared" si="154"/>
        <v>0</v>
      </c>
      <c r="BZ841" s="28">
        <f t="shared" si="145"/>
        <v>79</v>
      </c>
      <c r="CA841" s="88" t="str">
        <f t="shared" si="146"/>
        <v>1</v>
      </c>
      <c r="CB841" s="83" t="str">
        <f t="shared" si="147"/>
        <v>0</v>
      </c>
      <c r="CC841" s="88" t="str">
        <f t="shared" si="148"/>
        <v>0</v>
      </c>
    </row>
    <row r="842" spans="1:81" s="32" customFormat="1" ht="53.25" customHeight="1">
      <c r="A842" s="24">
        <v>836</v>
      </c>
      <c r="B842" s="177" t="s">
        <v>278</v>
      </c>
      <c r="C842" s="178" t="s">
        <v>279</v>
      </c>
      <c r="D842" s="33" t="s">
        <v>356</v>
      </c>
      <c r="E842" s="83">
        <v>15</v>
      </c>
      <c r="F842" s="83">
        <v>33</v>
      </c>
      <c r="G842" s="83"/>
      <c r="H842" s="83"/>
      <c r="I842" s="83">
        <v>39</v>
      </c>
      <c r="J842" s="83">
        <v>21</v>
      </c>
      <c r="K842" s="83"/>
      <c r="L842" s="83"/>
      <c r="M842" s="83"/>
      <c r="N842" s="83">
        <v>10</v>
      </c>
      <c r="O842" s="83"/>
      <c r="P842" s="83"/>
      <c r="Q842" s="83"/>
      <c r="R842" s="83">
        <v>30</v>
      </c>
      <c r="S842" s="83"/>
      <c r="T842" s="83">
        <v>35</v>
      </c>
      <c r="U842" s="83"/>
      <c r="V842" s="83"/>
      <c r="W842" s="83"/>
      <c r="X842" s="83"/>
      <c r="Y842" s="83"/>
      <c r="Z842" s="83"/>
      <c r="AA842" s="108">
        <f aca="true" t="shared" si="155" ref="AA842:AA873">MAX(E842:Z842)</f>
        <v>39</v>
      </c>
      <c r="AB842" s="83"/>
      <c r="AC842" s="83"/>
      <c r="AD842" s="108">
        <f aca="true" t="shared" si="156" ref="AD842:AD873">MAX(AB842:AC842)</f>
        <v>0</v>
      </c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>
        <v>15</v>
      </c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>
        <v>9</v>
      </c>
      <c r="BI842" s="108">
        <f aca="true" t="shared" si="157" ref="BI842:BI873">MAX(AE842:BH842)</f>
        <v>15</v>
      </c>
      <c r="BJ842" s="83">
        <v>5</v>
      </c>
      <c r="BK842" s="83"/>
      <c r="BL842" s="83"/>
      <c r="BM842" s="83"/>
      <c r="BN842" s="83">
        <v>0</v>
      </c>
      <c r="BO842" s="108">
        <f aca="true" t="shared" si="158" ref="BO842:BO873">MAX(BJ842:BN842)</f>
        <v>5</v>
      </c>
      <c r="BP842" s="83"/>
      <c r="BQ842" s="83"/>
      <c r="BR842" s="83"/>
      <c r="BS842" s="83"/>
      <c r="BT842" s="83">
        <v>0</v>
      </c>
      <c r="BU842" s="108">
        <f aca="true" t="shared" si="159" ref="BU842:BU873">MAX(BP842:BT842)</f>
        <v>0</v>
      </c>
      <c r="BV842" s="83"/>
      <c r="BW842" s="83"/>
      <c r="BX842" s="83">
        <v>0</v>
      </c>
      <c r="BY842" s="108">
        <f aca="true" t="shared" si="160" ref="BY842:BY873">MAX(BV842:BX842)</f>
        <v>0</v>
      </c>
      <c r="BZ842" s="28">
        <f aca="true" t="shared" si="161" ref="BZ842:BZ856">AA842+AD842+BI842+BO842+BU842+BY842</f>
        <v>59</v>
      </c>
      <c r="CA842" s="88" t="str">
        <f aca="true" t="shared" si="162" ref="CA842:CA856">IF(BZ842=41,"1",IF(BZ842&gt;41,"1","0"))</f>
        <v>1</v>
      </c>
      <c r="CB842" s="83" t="str">
        <f aca="true" t="shared" si="163" ref="CB842:CB856">IF(BZ842=21,"1",IF(AND(BZ842&gt;21,BZ842&lt;40),"1",IF(BZ842=40,"1","0")))</f>
        <v>0</v>
      </c>
      <c r="CC842" s="88" t="str">
        <f aca="true" t="shared" si="164" ref="CC842:CC856">IF(BZ842&lt;20,"1",IF(BZ842=20,"1","0"))</f>
        <v>0</v>
      </c>
    </row>
    <row r="843" spans="1:81" s="32" customFormat="1" ht="94.5">
      <c r="A843" s="24">
        <v>837</v>
      </c>
      <c r="B843" s="122" t="s">
        <v>280</v>
      </c>
      <c r="C843" s="122" t="s">
        <v>342</v>
      </c>
      <c r="D843" s="31">
        <v>37938209</v>
      </c>
      <c r="E843" s="83">
        <v>15</v>
      </c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>
        <v>30</v>
      </c>
      <c r="S843" s="83"/>
      <c r="T843" s="83"/>
      <c r="U843" s="83"/>
      <c r="V843" s="83"/>
      <c r="W843" s="83"/>
      <c r="X843" s="83"/>
      <c r="Y843" s="83"/>
      <c r="Z843" s="83"/>
      <c r="AA843" s="108">
        <f t="shared" si="155"/>
        <v>30</v>
      </c>
      <c r="AB843" s="83"/>
      <c r="AC843" s="83"/>
      <c r="AD843" s="108">
        <f t="shared" si="156"/>
        <v>0</v>
      </c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108">
        <f t="shared" si="157"/>
        <v>0</v>
      </c>
      <c r="BJ843" s="83"/>
      <c r="BK843" s="83"/>
      <c r="BL843" s="83"/>
      <c r="BM843" s="83"/>
      <c r="BN843" s="83">
        <v>0</v>
      </c>
      <c r="BO843" s="108">
        <f t="shared" si="158"/>
        <v>0</v>
      </c>
      <c r="BP843" s="83"/>
      <c r="BQ843" s="83"/>
      <c r="BR843" s="83"/>
      <c r="BS843" s="83"/>
      <c r="BT843" s="83">
        <v>0</v>
      </c>
      <c r="BU843" s="108">
        <f t="shared" si="159"/>
        <v>0</v>
      </c>
      <c r="BV843" s="83"/>
      <c r="BW843" s="83"/>
      <c r="BX843" s="83">
        <v>0</v>
      </c>
      <c r="BY843" s="108">
        <f t="shared" si="160"/>
        <v>0</v>
      </c>
      <c r="BZ843" s="28">
        <f t="shared" si="161"/>
        <v>30</v>
      </c>
      <c r="CA843" s="88" t="str">
        <f t="shared" si="162"/>
        <v>0</v>
      </c>
      <c r="CB843" s="83" t="str">
        <f t="shared" si="163"/>
        <v>1</v>
      </c>
      <c r="CC843" s="88" t="str">
        <f t="shared" si="164"/>
        <v>0</v>
      </c>
    </row>
    <row r="844" spans="1:81" s="19" customFormat="1" ht="45" customHeight="1">
      <c r="A844" s="24">
        <v>838</v>
      </c>
      <c r="B844" s="122" t="s">
        <v>281</v>
      </c>
      <c r="C844" s="122" t="s">
        <v>282</v>
      </c>
      <c r="D844" s="31">
        <v>35290374</v>
      </c>
      <c r="E844" s="31">
        <v>15</v>
      </c>
      <c r="F844" s="83">
        <v>33</v>
      </c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38"/>
      <c r="Z844" s="38"/>
      <c r="AA844" s="108">
        <f t="shared" si="155"/>
        <v>33</v>
      </c>
      <c r="AB844" s="38"/>
      <c r="AC844" s="38">
        <v>21</v>
      </c>
      <c r="AD844" s="108">
        <f t="shared" si="156"/>
        <v>21</v>
      </c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83"/>
      <c r="BI844" s="108">
        <f t="shared" si="157"/>
        <v>0</v>
      </c>
      <c r="BJ844" s="38"/>
      <c r="BK844" s="38"/>
      <c r="BL844" s="38"/>
      <c r="BM844" s="38"/>
      <c r="BN844" s="38">
        <v>0</v>
      </c>
      <c r="BO844" s="108">
        <f t="shared" si="158"/>
        <v>0</v>
      </c>
      <c r="BP844" s="38"/>
      <c r="BQ844" s="38"/>
      <c r="BR844" s="38"/>
      <c r="BS844" s="38"/>
      <c r="BT844" s="38">
        <v>0</v>
      </c>
      <c r="BU844" s="108">
        <f t="shared" si="159"/>
        <v>0</v>
      </c>
      <c r="BV844" s="38"/>
      <c r="BW844" s="38"/>
      <c r="BX844" s="38">
        <v>0</v>
      </c>
      <c r="BY844" s="108">
        <f t="shared" si="160"/>
        <v>0</v>
      </c>
      <c r="BZ844" s="28">
        <f t="shared" si="161"/>
        <v>54</v>
      </c>
      <c r="CA844" s="85" t="str">
        <f t="shared" si="162"/>
        <v>1</v>
      </c>
      <c r="CB844" s="38" t="str">
        <f t="shared" si="163"/>
        <v>0</v>
      </c>
      <c r="CC844" s="85" t="str">
        <f t="shared" si="164"/>
        <v>0</v>
      </c>
    </row>
    <row r="845" spans="1:81" s="19" customFormat="1" ht="45" customHeight="1">
      <c r="A845" s="24">
        <v>839</v>
      </c>
      <c r="B845" s="122" t="s">
        <v>283</v>
      </c>
      <c r="C845" s="122" t="s">
        <v>284</v>
      </c>
      <c r="D845" s="31">
        <v>37689420</v>
      </c>
      <c r="E845" s="31">
        <v>15</v>
      </c>
      <c r="F845" s="83">
        <v>33</v>
      </c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38"/>
      <c r="Z845" s="38"/>
      <c r="AA845" s="108">
        <f t="shared" si="155"/>
        <v>33</v>
      </c>
      <c r="AB845" s="38"/>
      <c r="AC845" s="38">
        <v>21</v>
      </c>
      <c r="AD845" s="108">
        <f t="shared" si="156"/>
        <v>21</v>
      </c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83"/>
      <c r="BI845" s="108">
        <f t="shared" si="157"/>
        <v>0</v>
      </c>
      <c r="BJ845" s="38"/>
      <c r="BK845" s="38"/>
      <c r="BL845" s="38"/>
      <c r="BM845" s="38"/>
      <c r="BN845" s="38">
        <v>0</v>
      </c>
      <c r="BO845" s="108">
        <f t="shared" si="158"/>
        <v>0</v>
      </c>
      <c r="BP845" s="38"/>
      <c r="BQ845" s="38"/>
      <c r="BR845" s="38"/>
      <c r="BS845" s="38"/>
      <c r="BT845" s="38">
        <v>0</v>
      </c>
      <c r="BU845" s="108">
        <f t="shared" si="159"/>
        <v>0</v>
      </c>
      <c r="BV845" s="38"/>
      <c r="BW845" s="38"/>
      <c r="BX845" s="38">
        <v>0</v>
      </c>
      <c r="BY845" s="108">
        <f t="shared" si="160"/>
        <v>0</v>
      </c>
      <c r="BZ845" s="28">
        <f t="shared" si="161"/>
        <v>54</v>
      </c>
      <c r="CA845" s="85" t="str">
        <f t="shared" si="162"/>
        <v>1</v>
      </c>
      <c r="CB845" s="38" t="str">
        <f t="shared" si="163"/>
        <v>0</v>
      </c>
      <c r="CC845" s="85" t="str">
        <f t="shared" si="164"/>
        <v>0</v>
      </c>
    </row>
    <row r="846" spans="1:81" s="19" customFormat="1" ht="60" customHeight="1">
      <c r="A846" s="24">
        <v>840</v>
      </c>
      <c r="B846" s="122" t="s">
        <v>285</v>
      </c>
      <c r="C846" s="122" t="s">
        <v>286</v>
      </c>
      <c r="D846" s="31">
        <v>39426987</v>
      </c>
      <c r="E846" s="83">
        <v>15</v>
      </c>
      <c r="F846" s="83">
        <v>33</v>
      </c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38"/>
      <c r="Z846" s="38"/>
      <c r="AA846" s="108">
        <f t="shared" si="155"/>
        <v>33</v>
      </c>
      <c r="AB846" s="38"/>
      <c r="AC846" s="38">
        <v>21</v>
      </c>
      <c r="AD846" s="108">
        <f t="shared" si="156"/>
        <v>21</v>
      </c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83"/>
      <c r="BI846" s="108">
        <f t="shared" si="157"/>
        <v>0</v>
      </c>
      <c r="BJ846" s="38"/>
      <c r="BK846" s="38"/>
      <c r="BL846" s="38"/>
      <c r="BM846" s="38"/>
      <c r="BN846" s="38">
        <v>0</v>
      </c>
      <c r="BO846" s="108">
        <f t="shared" si="158"/>
        <v>0</v>
      </c>
      <c r="BP846" s="38"/>
      <c r="BQ846" s="38"/>
      <c r="BR846" s="38"/>
      <c r="BS846" s="38"/>
      <c r="BT846" s="38">
        <v>0</v>
      </c>
      <c r="BU846" s="108">
        <f t="shared" si="159"/>
        <v>0</v>
      </c>
      <c r="BV846" s="38"/>
      <c r="BW846" s="38"/>
      <c r="BX846" s="38">
        <v>0</v>
      </c>
      <c r="BY846" s="108">
        <f t="shared" si="160"/>
        <v>0</v>
      </c>
      <c r="BZ846" s="28">
        <f t="shared" si="161"/>
        <v>54</v>
      </c>
      <c r="CA846" s="85" t="str">
        <f t="shared" si="162"/>
        <v>1</v>
      </c>
      <c r="CB846" s="38" t="str">
        <f t="shared" si="163"/>
        <v>0</v>
      </c>
      <c r="CC846" s="85" t="str">
        <f t="shared" si="164"/>
        <v>0</v>
      </c>
    </row>
    <row r="847" spans="1:81" s="19" customFormat="1" ht="45" customHeight="1">
      <c r="A847" s="24">
        <v>841</v>
      </c>
      <c r="B847" s="122" t="s">
        <v>287</v>
      </c>
      <c r="C847" s="122" t="s">
        <v>288</v>
      </c>
      <c r="D847" s="31">
        <v>39443232</v>
      </c>
      <c r="E847" s="83">
        <v>15</v>
      </c>
      <c r="F847" s="83">
        <v>33</v>
      </c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38"/>
      <c r="Z847" s="38"/>
      <c r="AA847" s="108">
        <f t="shared" si="155"/>
        <v>33</v>
      </c>
      <c r="AB847" s="38"/>
      <c r="AC847" s="38">
        <v>21</v>
      </c>
      <c r="AD847" s="108">
        <f t="shared" si="156"/>
        <v>21</v>
      </c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83"/>
      <c r="BI847" s="108">
        <f t="shared" si="157"/>
        <v>0</v>
      </c>
      <c r="BJ847" s="38"/>
      <c r="BK847" s="38"/>
      <c r="BL847" s="38"/>
      <c r="BM847" s="38"/>
      <c r="BN847" s="38">
        <v>0</v>
      </c>
      <c r="BO847" s="108">
        <f t="shared" si="158"/>
        <v>0</v>
      </c>
      <c r="BP847" s="38"/>
      <c r="BQ847" s="38"/>
      <c r="BR847" s="38"/>
      <c r="BS847" s="38"/>
      <c r="BT847" s="38">
        <v>0</v>
      </c>
      <c r="BU847" s="108">
        <f t="shared" si="159"/>
        <v>0</v>
      </c>
      <c r="BV847" s="38"/>
      <c r="BW847" s="38"/>
      <c r="BX847" s="38">
        <v>0</v>
      </c>
      <c r="BY847" s="108">
        <f t="shared" si="160"/>
        <v>0</v>
      </c>
      <c r="BZ847" s="28">
        <f t="shared" si="161"/>
        <v>54</v>
      </c>
      <c r="CA847" s="85" t="str">
        <f t="shared" si="162"/>
        <v>1</v>
      </c>
      <c r="CB847" s="38" t="str">
        <f t="shared" si="163"/>
        <v>0</v>
      </c>
      <c r="CC847" s="85" t="str">
        <f t="shared" si="164"/>
        <v>0</v>
      </c>
    </row>
    <row r="848" spans="1:81" s="19" customFormat="1" ht="72" customHeight="1">
      <c r="A848" s="24">
        <v>842</v>
      </c>
      <c r="B848" s="122" t="s">
        <v>289</v>
      </c>
      <c r="C848" s="179" t="s">
        <v>290</v>
      </c>
      <c r="D848" s="31">
        <v>33964958</v>
      </c>
      <c r="E848" s="83">
        <v>15</v>
      </c>
      <c r="F848" s="83">
        <v>33</v>
      </c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38"/>
      <c r="Z848" s="38"/>
      <c r="AA848" s="108">
        <f t="shared" si="155"/>
        <v>33</v>
      </c>
      <c r="AB848" s="38"/>
      <c r="AC848" s="38">
        <v>21</v>
      </c>
      <c r="AD848" s="108">
        <f t="shared" si="156"/>
        <v>21</v>
      </c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83"/>
      <c r="BI848" s="108">
        <f t="shared" si="157"/>
        <v>0</v>
      </c>
      <c r="BJ848" s="38"/>
      <c r="BK848" s="38"/>
      <c r="BL848" s="38"/>
      <c r="BM848" s="38"/>
      <c r="BN848" s="38">
        <v>0</v>
      </c>
      <c r="BO848" s="108">
        <f t="shared" si="158"/>
        <v>0</v>
      </c>
      <c r="BP848" s="38"/>
      <c r="BQ848" s="38"/>
      <c r="BR848" s="38"/>
      <c r="BS848" s="38"/>
      <c r="BT848" s="38">
        <v>0</v>
      </c>
      <c r="BU848" s="108">
        <f t="shared" si="159"/>
        <v>0</v>
      </c>
      <c r="BV848" s="38"/>
      <c r="BW848" s="38"/>
      <c r="BX848" s="38">
        <v>0</v>
      </c>
      <c r="BY848" s="108">
        <f t="shared" si="160"/>
        <v>0</v>
      </c>
      <c r="BZ848" s="28">
        <f t="shared" si="161"/>
        <v>54</v>
      </c>
      <c r="CA848" s="85" t="str">
        <f t="shared" si="162"/>
        <v>1</v>
      </c>
      <c r="CB848" s="38" t="str">
        <f t="shared" si="163"/>
        <v>0</v>
      </c>
      <c r="CC848" s="85" t="str">
        <f t="shared" si="164"/>
        <v>0</v>
      </c>
    </row>
    <row r="849" spans="1:81" s="32" customFormat="1" ht="60" customHeight="1">
      <c r="A849" s="24">
        <v>843</v>
      </c>
      <c r="B849" s="122" t="s">
        <v>291</v>
      </c>
      <c r="C849" s="122" t="s">
        <v>292</v>
      </c>
      <c r="D849" s="31">
        <v>31208663</v>
      </c>
      <c r="E849" s="83">
        <v>15</v>
      </c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>
        <v>30</v>
      </c>
      <c r="S849" s="83"/>
      <c r="T849" s="83"/>
      <c r="U849" s="83"/>
      <c r="V849" s="83"/>
      <c r="W849" s="83"/>
      <c r="X849" s="83"/>
      <c r="Y849" s="83"/>
      <c r="Z849" s="83"/>
      <c r="AA849" s="108">
        <f t="shared" si="155"/>
        <v>30</v>
      </c>
      <c r="AB849" s="83"/>
      <c r="AC849" s="83">
        <v>21</v>
      </c>
      <c r="AD849" s="108">
        <f t="shared" si="156"/>
        <v>21</v>
      </c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>
        <v>9</v>
      </c>
      <c r="BI849" s="108">
        <f t="shared" si="157"/>
        <v>9</v>
      </c>
      <c r="BJ849" s="83">
        <v>5</v>
      </c>
      <c r="BK849" s="83"/>
      <c r="BL849" s="83"/>
      <c r="BM849" s="83"/>
      <c r="BN849" s="83"/>
      <c r="BO849" s="108">
        <f t="shared" si="158"/>
        <v>5</v>
      </c>
      <c r="BP849" s="83"/>
      <c r="BQ849" s="83"/>
      <c r="BR849" s="83"/>
      <c r="BS849" s="83"/>
      <c r="BT849" s="83">
        <v>0</v>
      </c>
      <c r="BU849" s="108">
        <f t="shared" si="159"/>
        <v>0</v>
      </c>
      <c r="BV849" s="83"/>
      <c r="BW849" s="83"/>
      <c r="BX849" s="83">
        <v>0</v>
      </c>
      <c r="BY849" s="108">
        <f t="shared" si="160"/>
        <v>0</v>
      </c>
      <c r="BZ849" s="28">
        <f t="shared" si="161"/>
        <v>65</v>
      </c>
      <c r="CA849" s="88" t="str">
        <f t="shared" si="162"/>
        <v>1</v>
      </c>
      <c r="CB849" s="83" t="str">
        <f t="shared" si="163"/>
        <v>0</v>
      </c>
      <c r="CC849" s="88" t="str">
        <f t="shared" si="164"/>
        <v>0</v>
      </c>
    </row>
    <row r="850" spans="1:81" s="32" customFormat="1" ht="43.5" customHeight="1">
      <c r="A850" s="24">
        <v>844</v>
      </c>
      <c r="B850" s="122" t="s">
        <v>293</v>
      </c>
      <c r="C850" s="122" t="s">
        <v>294</v>
      </c>
      <c r="D850" s="31">
        <v>34327895</v>
      </c>
      <c r="E850" s="31">
        <v>15</v>
      </c>
      <c r="F850" s="31">
        <v>25</v>
      </c>
      <c r="G850" s="83"/>
      <c r="H850" s="83"/>
      <c r="I850" s="83"/>
      <c r="J850" s="83">
        <v>21</v>
      </c>
      <c r="K850" s="83"/>
      <c r="L850" s="83"/>
      <c r="M850" s="83"/>
      <c r="N850" s="83"/>
      <c r="O850" s="83"/>
      <c r="P850" s="83"/>
      <c r="Q850" s="83"/>
      <c r="R850" s="83">
        <v>30</v>
      </c>
      <c r="S850" s="83"/>
      <c r="T850" s="83"/>
      <c r="U850" s="83"/>
      <c r="V850" s="83"/>
      <c r="W850" s="83"/>
      <c r="X850" s="83"/>
      <c r="Y850" s="83"/>
      <c r="Z850" s="83"/>
      <c r="AA850" s="108">
        <f t="shared" si="155"/>
        <v>30</v>
      </c>
      <c r="AB850" s="83"/>
      <c r="AC850" s="83"/>
      <c r="AD850" s="108">
        <f t="shared" si="156"/>
        <v>0</v>
      </c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>
        <v>9</v>
      </c>
      <c r="BI850" s="108">
        <f t="shared" si="157"/>
        <v>9</v>
      </c>
      <c r="BJ850" s="83">
        <v>5</v>
      </c>
      <c r="BK850" s="83"/>
      <c r="BL850" s="83"/>
      <c r="BM850" s="83"/>
      <c r="BN850" s="83"/>
      <c r="BO850" s="108">
        <f t="shared" si="158"/>
        <v>5</v>
      </c>
      <c r="BP850" s="83"/>
      <c r="BQ850" s="83"/>
      <c r="BR850" s="83"/>
      <c r="BS850" s="83"/>
      <c r="BT850" s="83">
        <v>0</v>
      </c>
      <c r="BU850" s="108">
        <f t="shared" si="159"/>
        <v>0</v>
      </c>
      <c r="BV850" s="83"/>
      <c r="BW850" s="83"/>
      <c r="BX850" s="83">
        <v>0</v>
      </c>
      <c r="BY850" s="108">
        <f t="shared" si="160"/>
        <v>0</v>
      </c>
      <c r="BZ850" s="28">
        <f t="shared" si="161"/>
        <v>44</v>
      </c>
      <c r="CA850" s="88" t="str">
        <f t="shared" si="162"/>
        <v>1</v>
      </c>
      <c r="CB850" s="83" t="str">
        <f t="shared" si="163"/>
        <v>0</v>
      </c>
      <c r="CC850" s="88" t="str">
        <f t="shared" si="164"/>
        <v>0</v>
      </c>
    </row>
    <row r="851" spans="1:81" s="32" customFormat="1" ht="60" customHeight="1">
      <c r="A851" s="24">
        <v>845</v>
      </c>
      <c r="B851" s="122" t="s">
        <v>295</v>
      </c>
      <c r="C851" s="122" t="s">
        <v>296</v>
      </c>
      <c r="D851" s="31">
        <v>31766074</v>
      </c>
      <c r="E851" s="31">
        <v>15</v>
      </c>
      <c r="F851" s="83">
        <v>33</v>
      </c>
      <c r="G851" s="83"/>
      <c r="H851" s="83"/>
      <c r="I851" s="83"/>
      <c r="J851" s="83"/>
      <c r="K851" s="83">
        <v>39</v>
      </c>
      <c r="L851" s="83"/>
      <c r="M851" s="83"/>
      <c r="N851" s="83"/>
      <c r="O851" s="83"/>
      <c r="P851" s="83"/>
      <c r="Q851" s="83"/>
      <c r="R851" s="83">
        <v>30</v>
      </c>
      <c r="S851" s="83"/>
      <c r="T851" s="83"/>
      <c r="U851" s="83"/>
      <c r="V851" s="83"/>
      <c r="W851" s="83"/>
      <c r="X851" s="83"/>
      <c r="Y851" s="83"/>
      <c r="Z851" s="83"/>
      <c r="AA851" s="108">
        <f t="shared" si="155"/>
        <v>39</v>
      </c>
      <c r="AB851" s="83"/>
      <c r="AC851" s="83">
        <v>21</v>
      </c>
      <c r="AD851" s="108">
        <f t="shared" si="156"/>
        <v>21</v>
      </c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>
        <v>9</v>
      </c>
      <c r="BI851" s="108">
        <f t="shared" si="157"/>
        <v>9</v>
      </c>
      <c r="BJ851" s="83"/>
      <c r="BK851" s="83"/>
      <c r="BL851" s="83">
        <v>2</v>
      </c>
      <c r="BM851" s="83"/>
      <c r="BN851" s="83"/>
      <c r="BO851" s="108">
        <f t="shared" si="158"/>
        <v>2</v>
      </c>
      <c r="BP851" s="83"/>
      <c r="BQ851" s="83"/>
      <c r="BR851" s="83"/>
      <c r="BS851" s="83"/>
      <c r="BT851" s="83">
        <v>0</v>
      </c>
      <c r="BU851" s="108">
        <f t="shared" si="159"/>
        <v>0</v>
      </c>
      <c r="BV851" s="83"/>
      <c r="BW851" s="83"/>
      <c r="BX851" s="83">
        <v>0</v>
      </c>
      <c r="BY851" s="108">
        <f t="shared" si="160"/>
        <v>0</v>
      </c>
      <c r="BZ851" s="28">
        <f t="shared" si="161"/>
        <v>71</v>
      </c>
      <c r="CA851" s="88" t="str">
        <f t="shared" si="162"/>
        <v>1</v>
      </c>
      <c r="CB851" s="83" t="str">
        <f t="shared" si="163"/>
        <v>0</v>
      </c>
      <c r="CC851" s="88" t="str">
        <f t="shared" si="164"/>
        <v>0</v>
      </c>
    </row>
    <row r="852" spans="1:81" s="32" customFormat="1" ht="60" customHeight="1">
      <c r="A852" s="24">
        <v>846</v>
      </c>
      <c r="B852" s="122" t="s">
        <v>297</v>
      </c>
      <c r="C852" s="122" t="s">
        <v>298</v>
      </c>
      <c r="D852" s="31">
        <v>34264563</v>
      </c>
      <c r="E852" s="31">
        <v>15</v>
      </c>
      <c r="F852" s="83">
        <v>33</v>
      </c>
      <c r="G852" s="83"/>
      <c r="H852" s="83"/>
      <c r="I852" s="83"/>
      <c r="J852" s="83"/>
      <c r="K852" s="83">
        <v>39</v>
      </c>
      <c r="L852" s="83"/>
      <c r="M852" s="83"/>
      <c r="N852" s="83"/>
      <c r="O852" s="83"/>
      <c r="P852" s="83"/>
      <c r="Q852" s="83"/>
      <c r="R852" s="83">
        <v>30</v>
      </c>
      <c r="S852" s="83"/>
      <c r="T852" s="83"/>
      <c r="U852" s="83"/>
      <c r="V852" s="83"/>
      <c r="W852" s="83"/>
      <c r="X852" s="83"/>
      <c r="Y852" s="83"/>
      <c r="Z852" s="83"/>
      <c r="AA852" s="108">
        <f t="shared" si="155"/>
        <v>39</v>
      </c>
      <c r="AB852" s="83"/>
      <c r="AC852" s="83"/>
      <c r="AD852" s="108">
        <f t="shared" si="156"/>
        <v>0</v>
      </c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>
        <v>39</v>
      </c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>
        <v>9</v>
      </c>
      <c r="BI852" s="108">
        <f t="shared" si="157"/>
        <v>39</v>
      </c>
      <c r="BJ852" s="83"/>
      <c r="BK852" s="83">
        <v>4</v>
      </c>
      <c r="BL852" s="83"/>
      <c r="BM852" s="83"/>
      <c r="BN852" s="83"/>
      <c r="BO852" s="108">
        <f t="shared" si="158"/>
        <v>4</v>
      </c>
      <c r="BP852" s="83"/>
      <c r="BQ852" s="83"/>
      <c r="BR852" s="83"/>
      <c r="BS852" s="83"/>
      <c r="BT852" s="83">
        <v>0</v>
      </c>
      <c r="BU852" s="108">
        <f t="shared" si="159"/>
        <v>0</v>
      </c>
      <c r="BV852" s="83"/>
      <c r="BW852" s="83"/>
      <c r="BX852" s="83">
        <v>0</v>
      </c>
      <c r="BY852" s="108">
        <f t="shared" si="160"/>
        <v>0</v>
      </c>
      <c r="BZ852" s="28">
        <f t="shared" si="161"/>
        <v>82</v>
      </c>
      <c r="CA852" s="88" t="str">
        <f t="shared" si="162"/>
        <v>1</v>
      </c>
      <c r="CB852" s="83" t="str">
        <f t="shared" si="163"/>
        <v>0</v>
      </c>
      <c r="CC852" s="88" t="str">
        <f t="shared" si="164"/>
        <v>0</v>
      </c>
    </row>
    <row r="853" spans="1:81" s="19" customFormat="1" ht="60" customHeight="1">
      <c r="A853" s="24">
        <v>847</v>
      </c>
      <c r="B853" s="122" t="s">
        <v>299</v>
      </c>
      <c r="C853" s="122" t="s">
        <v>752</v>
      </c>
      <c r="D853" s="31">
        <v>41912307</v>
      </c>
      <c r="E853" s="83">
        <v>15</v>
      </c>
      <c r="F853" s="83">
        <v>25</v>
      </c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>
        <v>30</v>
      </c>
      <c r="S853" s="83"/>
      <c r="T853" s="83"/>
      <c r="U853" s="83"/>
      <c r="V853" s="83"/>
      <c r="W853" s="83"/>
      <c r="X853" s="83"/>
      <c r="Y853" s="38"/>
      <c r="Z853" s="38"/>
      <c r="AA853" s="108">
        <f t="shared" si="155"/>
        <v>30</v>
      </c>
      <c r="AB853" s="38"/>
      <c r="AC853" s="38">
        <v>21</v>
      </c>
      <c r="AD853" s="108">
        <f t="shared" si="156"/>
        <v>21</v>
      </c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83"/>
      <c r="BI853" s="108">
        <f t="shared" si="157"/>
        <v>0</v>
      </c>
      <c r="BJ853" s="38"/>
      <c r="BK853" s="38"/>
      <c r="BL853" s="38"/>
      <c r="BM853" s="38"/>
      <c r="BN853" s="38">
        <v>0</v>
      </c>
      <c r="BO853" s="108">
        <f t="shared" si="158"/>
        <v>0</v>
      </c>
      <c r="BP853" s="38"/>
      <c r="BQ853" s="38"/>
      <c r="BR853" s="38"/>
      <c r="BS853" s="38"/>
      <c r="BT853" s="38">
        <v>0</v>
      </c>
      <c r="BU853" s="108">
        <f t="shared" si="159"/>
        <v>0</v>
      </c>
      <c r="BV853" s="38"/>
      <c r="BW853" s="38"/>
      <c r="BX853" s="38">
        <v>0</v>
      </c>
      <c r="BY853" s="108">
        <f t="shared" si="160"/>
        <v>0</v>
      </c>
      <c r="BZ853" s="28">
        <f t="shared" si="161"/>
        <v>51</v>
      </c>
      <c r="CA853" s="85" t="str">
        <f t="shared" si="162"/>
        <v>1</v>
      </c>
      <c r="CB853" s="38" t="str">
        <f t="shared" si="163"/>
        <v>0</v>
      </c>
      <c r="CC853" s="85" t="str">
        <f t="shared" si="164"/>
        <v>0</v>
      </c>
    </row>
    <row r="854" spans="1:81" s="32" customFormat="1" ht="45" customHeight="1">
      <c r="A854" s="24">
        <v>848</v>
      </c>
      <c r="B854" s="122" t="s">
        <v>300</v>
      </c>
      <c r="C854" s="122" t="s">
        <v>301</v>
      </c>
      <c r="D854" s="31">
        <v>30057276</v>
      </c>
      <c r="E854" s="83">
        <v>15</v>
      </c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>
        <v>30</v>
      </c>
      <c r="S854" s="83"/>
      <c r="T854" s="83"/>
      <c r="U854" s="83"/>
      <c r="V854" s="83"/>
      <c r="W854" s="83"/>
      <c r="X854" s="83"/>
      <c r="Y854" s="83"/>
      <c r="Z854" s="83"/>
      <c r="AA854" s="108">
        <f t="shared" si="155"/>
        <v>30</v>
      </c>
      <c r="AB854" s="83"/>
      <c r="AC854" s="83">
        <v>21</v>
      </c>
      <c r="AD854" s="108">
        <f t="shared" si="156"/>
        <v>21</v>
      </c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108">
        <f t="shared" si="157"/>
        <v>0</v>
      </c>
      <c r="BJ854" s="83"/>
      <c r="BK854" s="83"/>
      <c r="BL854" s="83"/>
      <c r="BM854" s="83"/>
      <c r="BN854" s="83"/>
      <c r="BO854" s="108">
        <f t="shared" si="158"/>
        <v>0</v>
      </c>
      <c r="BP854" s="83"/>
      <c r="BQ854" s="83"/>
      <c r="BR854" s="83"/>
      <c r="BS854" s="83"/>
      <c r="BT854" s="83"/>
      <c r="BU854" s="108">
        <f t="shared" si="159"/>
        <v>0</v>
      </c>
      <c r="BV854" s="83"/>
      <c r="BW854" s="83"/>
      <c r="BX854" s="83"/>
      <c r="BY854" s="108">
        <f t="shared" si="160"/>
        <v>0</v>
      </c>
      <c r="BZ854" s="28">
        <f t="shared" si="161"/>
        <v>51</v>
      </c>
      <c r="CA854" s="88" t="str">
        <f t="shared" si="162"/>
        <v>1</v>
      </c>
      <c r="CB854" s="83" t="str">
        <f t="shared" si="163"/>
        <v>0</v>
      </c>
      <c r="CC854" s="88" t="str">
        <f t="shared" si="164"/>
        <v>0</v>
      </c>
    </row>
    <row r="855" spans="1:81" s="32" customFormat="1" ht="60" customHeight="1">
      <c r="A855" s="24">
        <v>849</v>
      </c>
      <c r="B855" s="122" t="s">
        <v>302</v>
      </c>
      <c r="C855" s="122" t="s">
        <v>303</v>
      </c>
      <c r="D855" s="31">
        <v>14002971</v>
      </c>
      <c r="E855" s="83">
        <v>15</v>
      </c>
      <c r="F855" s="83">
        <v>25</v>
      </c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108">
        <f t="shared" si="155"/>
        <v>25</v>
      </c>
      <c r="AB855" s="83"/>
      <c r="AC855" s="83">
        <v>21</v>
      </c>
      <c r="AD855" s="108">
        <f t="shared" si="156"/>
        <v>21</v>
      </c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108">
        <f t="shared" si="157"/>
        <v>0</v>
      </c>
      <c r="BJ855" s="83"/>
      <c r="BK855" s="83"/>
      <c r="BL855" s="83"/>
      <c r="BM855" s="83"/>
      <c r="BN855" s="83">
        <v>0</v>
      </c>
      <c r="BO855" s="108">
        <f t="shared" si="158"/>
        <v>0</v>
      </c>
      <c r="BP855" s="83"/>
      <c r="BQ855" s="83"/>
      <c r="BR855" s="83"/>
      <c r="BS855" s="83"/>
      <c r="BT855" s="83">
        <v>0</v>
      </c>
      <c r="BU855" s="108">
        <f>MAX(BP855:BT855)</f>
        <v>0</v>
      </c>
      <c r="BV855" s="83"/>
      <c r="BW855" s="83"/>
      <c r="BX855" s="83">
        <v>0</v>
      </c>
      <c r="BY855" s="108">
        <f t="shared" si="160"/>
        <v>0</v>
      </c>
      <c r="BZ855" s="28">
        <f t="shared" si="161"/>
        <v>46</v>
      </c>
      <c r="CA855" s="88" t="str">
        <f t="shared" si="162"/>
        <v>1</v>
      </c>
      <c r="CB855" s="83" t="str">
        <f t="shared" si="163"/>
        <v>0</v>
      </c>
      <c r="CC855" s="88" t="str">
        <f t="shared" si="164"/>
        <v>0</v>
      </c>
    </row>
    <row r="856" spans="1:81" s="32" customFormat="1" ht="60" customHeight="1">
      <c r="A856" s="24">
        <v>850</v>
      </c>
      <c r="B856" s="122" t="s">
        <v>304</v>
      </c>
      <c r="C856" s="122" t="s">
        <v>305</v>
      </c>
      <c r="D856" s="31">
        <v>40249553</v>
      </c>
      <c r="E856" s="83">
        <v>15</v>
      </c>
      <c r="F856" s="83">
        <v>33</v>
      </c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108">
        <f t="shared" si="155"/>
        <v>33</v>
      </c>
      <c r="AB856" s="83"/>
      <c r="AC856" s="83">
        <v>21</v>
      </c>
      <c r="AD856" s="108">
        <f t="shared" si="156"/>
        <v>21</v>
      </c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108">
        <f t="shared" si="157"/>
        <v>0</v>
      </c>
      <c r="BJ856" s="83"/>
      <c r="BK856" s="83"/>
      <c r="BL856" s="83"/>
      <c r="BM856" s="83"/>
      <c r="BN856" s="83"/>
      <c r="BO856" s="108">
        <f t="shared" si="158"/>
        <v>0</v>
      </c>
      <c r="BP856" s="83"/>
      <c r="BQ856" s="83"/>
      <c r="BR856" s="83"/>
      <c r="BS856" s="83"/>
      <c r="BT856" s="83"/>
      <c r="BU856" s="108">
        <f t="shared" si="159"/>
        <v>0</v>
      </c>
      <c r="BV856" s="83"/>
      <c r="BW856" s="83"/>
      <c r="BX856" s="83"/>
      <c r="BY856" s="108">
        <f t="shared" si="160"/>
        <v>0</v>
      </c>
      <c r="BZ856" s="28">
        <f t="shared" si="161"/>
        <v>54</v>
      </c>
      <c r="CA856" s="88" t="str">
        <f t="shared" si="162"/>
        <v>1</v>
      </c>
      <c r="CB856" s="83" t="str">
        <f t="shared" si="163"/>
        <v>0</v>
      </c>
      <c r="CC856" s="88" t="str">
        <f t="shared" si="164"/>
        <v>0</v>
      </c>
    </row>
    <row r="857" spans="1:81" s="19" customFormat="1" ht="45" customHeight="1">
      <c r="A857" s="24">
        <v>851</v>
      </c>
      <c r="B857" s="122" t="s">
        <v>306</v>
      </c>
      <c r="C857" s="122" t="s">
        <v>307</v>
      </c>
      <c r="D857" s="31">
        <v>30712604</v>
      </c>
      <c r="E857" s="83">
        <v>15</v>
      </c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>
        <v>30</v>
      </c>
      <c r="Q857" s="83"/>
      <c r="R857" s="83">
        <v>30</v>
      </c>
      <c r="S857" s="83"/>
      <c r="T857" s="83"/>
      <c r="U857" s="83"/>
      <c r="V857" s="83"/>
      <c r="W857" s="83"/>
      <c r="X857" s="83"/>
      <c r="Y857" s="38"/>
      <c r="Z857" s="38"/>
      <c r="AA857" s="108">
        <f t="shared" si="155"/>
        <v>30</v>
      </c>
      <c r="AB857" s="38"/>
      <c r="AC857" s="38"/>
      <c r="AD857" s="108">
        <f t="shared" si="156"/>
        <v>0</v>
      </c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83"/>
      <c r="BI857" s="108">
        <f t="shared" si="157"/>
        <v>0</v>
      </c>
      <c r="BJ857" s="38"/>
      <c r="BK857" s="38"/>
      <c r="BL857" s="38"/>
      <c r="BM857" s="38"/>
      <c r="BN857" s="38">
        <v>0</v>
      </c>
      <c r="BO857" s="108">
        <f t="shared" si="158"/>
        <v>0</v>
      </c>
      <c r="BP857" s="38"/>
      <c r="BQ857" s="38"/>
      <c r="BR857" s="38"/>
      <c r="BS857" s="38"/>
      <c r="BT857" s="38">
        <v>0</v>
      </c>
      <c r="BU857" s="108">
        <f t="shared" si="159"/>
        <v>0</v>
      </c>
      <c r="BV857" s="38"/>
      <c r="BW857" s="38"/>
      <c r="BX857" s="38">
        <v>0</v>
      </c>
      <c r="BY857" s="108">
        <f t="shared" si="160"/>
        <v>0</v>
      </c>
      <c r="BZ857" s="28">
        <f aca="true" t="shared" si="165" ref="BZ857:BZ873">AA857+AD857+BI857+BO857+BU857+BY857</f>
        <v>30</v>
      </c>
      <c r="CA857" s="85" t="str">
        <f aca="true" t="shared" si="166" ref="CA857:CA873">IF(BZ857=41,"1",IF(BZ857&gt;41,"1","0"))</f>
        <v>0</v>
      </c>
      <c r="CB857" s="38" t="str">
        <f aca="true" t="shared" si="167" ref="CB857:CB873">IF(BZ857=21,"1",IF(AND(BZ857&gt;21,BZ857&lt;40),"1",IF(BZ857=40,"1","0")))</f>
        <v>1</v>
      </c>
      <c r="CC857" s="85" t="str">
        <f aca="true" t="shared" si="168" ref="CC857:CC873">IF(BZ857&lt;20,"1",IF(BZ857=20,"1","0"))</f>
        <v>0</v>
      </c>
    </row>
    <row r="858" spans="1:81" s="32" customFormat="1" ht="45" customHeight="1">
      <c r="A858" s="24">
        <v>852</v>
      </c>
      <c r="B858" s="122" t="s">
        <v>308</v>
      </c>
      <c r="C858" s="122" t="s">
        <v>309</v>
      </c>
      <c r="D858" s="33" t="s">
        <v>310</v>
      </c>
      <c r="E858" s="83">
        <v>15</v>
      </c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>
        <v>30</v>
      </c>
      <c r="S858" s="83"/>
      <c r="T858" s="83"/>
      <c r="U858" s="83"/>
      <c r="V858" s="83"/>
      <c r="W858" s="83"/>
      <c r="X858" s="83"/>
      <c r="Y858" s="83"/>
      <c r="Z858" s="83"/>
      <c r="AA858" s="108">
        <f t="shared" si="155"/>
        <v>30</v>
      </c>
      <c r="AB858" s="83"/>
      <c r="AC858" s="83"/>
      <c r="AD858" s="108">
        <f t="shared" si="156"/>
        <v>0</v>
      </c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108">
        <f t="shared" si="157"/>
        <v>0</v>
      </c>
      <c r="BJ858" s="83"/>
      <c r="BK858" s="83"/>
      <c r="BL858" s="83"/>
      <c r="BM858" s="83"/>
      <c r="BN858" s="83">
        <v>0</v>
      </c>
      <c r="BO858" s="108">
        <f t="shared" si="158"/>
        <v>0</v>
      </c>
      <c r="BP858" s="83"/>
      <c r="BQ858" s="83"/>
      <c r="BR858" s="83"/>
      <c r="BS858" s="83"/>
      <c r="BT858" s="83">
        <v>0</v>
      </c>
      <c r="BU858" s="108">
        <f t="shared" si="159"/>
        <v>0</v>
      </c>
      <c r="BV858" s="83"/>
      <c r="BW858" s="83"/>
      <c r="BX858" s="83">
        <v>0</v>
      </c>
      <c r="BY858" s="108">
        <f t="shared" si="160"/>
        <v>0</v>
      </c>
      <c r="BZ858" s="28">
        <f t="shared" si="165"/>
        <v>30</v>
      </c>
      <c r="CA858" s="88" t="str">
        <f t="shared" si="166"/>
        <v>0</v>
      </c>
      <c r="CB858" s="83" t="str">
        <f t="shared" si="167"/>
        <v>1</v>
      </c>
      <c r="CC858" s="88" t="str">
        <f t="shared" si="168"/>
        <v>0</v>
      </c>
    </row>
    <row r="859" spans="1:81" s="19" customFormat="1" ht="45" customHeight="1">
      <c r="A859" s="24">
        <v>853</v>
      </c>
      <c r="B859" s="122" t="s">
        <v>311</v>
      </c>
      <c r="C859" s="122" t="s">
        <v>312</v>
      </c>
      <c r="D859" s="31">
        <v>30133676</v>
      </c>
      <c r="E859" s="83">
        <v>15</v>
      </c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>
        <v>30</v>
      </c>
      <c r="Q859" s="83"/>
      <c r="R859" s="83">
        <v>30</v>
      </c>
      <c r="S859" s="83"/>
      <c r="T859" s="83"/>
      <c r="U859" s="83"/>
      <c r="V859" s="83"/>
      <c r="W859" s="83"/>
      <c r="X859" s="83"/>
      <c r="Y859" s="38"/>
      <c r="Z859" s="38"/>
      <c r="AA859" s="108">
        <f t="shared" si="155"/>
        <v>30</v>
      </c>
      <c r="AB859" s="38"/>
      <c r="AC859" s="38"/>
      <c r="AD859" s="108">
        <f t="shared" si="156"/>
        <v>0</v>
      </c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83"/>
      <c r="BI859" s="108">
        <f t="shared" si="157"/>
        <v>0</v>
      </c>
      <c r="BJ859" s="38"/>
      <c r="BK859" s="38"/>
      <c r="BL859" s="38"/>
      <c r="BM859" s="38"/>
      <c r="BN859" s="38">
        <v>0</v>
      </c>
      <c r="BO859" s="108">
        <f t="shared" si="158"/>
        <v>0</v>
      </c>
      <c r="BP859" s="38"/>
      <c r="BQ859" s="38"/>
      <c r="BR859" s="38"/>
      <c r="BS859" s="38"/>
      <c r="BT859" s="38">
        <v>0</v>
      </c>
      <c r="BU859" s="108">
        <f t="shared" si="159"/>
        <v>0</v>
      </c>
      <c r="BV859" s="38"/>
      <c r="BW859" s="38"/>
      <c r="BX859" s="38">
        <v>0</v>
      </c>
      <c r="BY859" s="108">
        <f t="shared" si="160"/>
        <v>0</v>
      </c>
      <c r="BZ859" s="28">
        <f t="shared" si="165"/>
        <v>30</v>
      </c>
      <c r="CA859" s="85" t="str">
        <f t="shared" si="166"/>
        <v>0</v>
      </c>
      <c r="CB859" s="38" t="str">
        <f t="shared" si="167"/>
        <v>1</v>
      </c>
      <c r="CC859" s="85" t="str">
        <f t="shared" si="168"/>
        <v>0</v>
      </c>
    </row>
    <row r="860" spans="1:81" s="19" customFormat="1" ht="45" customHeight="1">
      <c r="A860" s="24">
        <v>854</v>
      </c>
      <c r="B860" s="122" t="s">
        <v>313</v>
      </c>
      <c r="C860" s="180" t="s">
        <v>314</v>
      </c>
      <c r="D860" s="31">
        <v>30323478</v>
      </c>
      <c r="E860" s="83">
        <v>15</v>
      </c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>
        <v>30</v>
      </c>
      <c r="Q860" s="83"/>
      <c r="R860" s="83">
        <v>30</v>
      </c>
      <c r="S860" s="83"/>
      <c r="T860" s="83"/>
      <c r="U860" s="83"/>
      <c r="V860" s="83"/>
      <c r="W860" s="83"/>
      <c r="X860" s="83"/>
      <c r="Y860" s="38"/>
      <c r="Z860" s="38"/>
      <c r="AA860" s="108">
        <f t="shared" si="155"/>
        <v>30</v>
      </c>
      <c r="AB860" s="38"/>
      <c r="AC860" s="38"/>
      <c r="AD860" s="108">
        <f t="shared" si="156"/>
        <v>0</v>
      </c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83"/>
      <c r="BI860" s="108">
        <f t="shared" si="157"/>
        <v>0</v>
      </c>
      <c r="BJ860" s="38"/>
      <c r="BK860" s="38"/>
      <c r="BL860" s="38"/>
      <c r="BM860" s="38"/>
      <c r="BN860" s="38">
        <v>0</v>
      </c>
      <c r="BO860" s="108">
        <f t="shared" si="158"/>
        <v>0</v>
      </c>
      <c r="BP860" s="38"/>
      <c r="BQ860" s="38"/>
      <c r="BR860" s="38"/>
      <c r="BS860" s="38"/>
      <c r="BT860" s="38">
        <v>0</v>
      </c>
      <c r="BU860" s="108">
        <f t="shared" si="159"/>
        <v>0</v>
      </c>
      <c r="BV860" s="38"/>
      <c r="BW860" s="38"/>
      <c r="BX860" s="38">
        <v>0</v>
      </c>
      <c r="BY860" s="108">
        <f t="shared" si="160"/>
        <v>0</v>
      </c>
      <c r="BZ860" s="28">
        <f t="shared" si="165"/>
        <v>30</v>
      </c>
      <c r="CA860" s="85" t="str">
        <f t="shared" si="166"/>
        <v>0</v>
      </c>
      <c r="CB860" s="38" t="str">
        <f t="shared" si="167"/>
        <v>1</v>
      </c>
      <c r="CC860" s="85" t="str">
        <f t="shared" si="168"/>
        <v>0</v>
      </c>
    </row>
    <row r="861" spans="1:81" s="19" customFormat="1" ht="45" customHeight="1">
      <c r="A861" s="24">
        <v>855</v>
      </c>
      <c r="B861" s="122" t="s">
        <v>315</v>
      </c>
      <c r="C861" s="122" t="s">
        <v>316</v>
      </c>
      <c r="D861" s="31">
        <v>39378530</v>
      </c>
      <c r="E861" s="83">
        <v>15</v>
      </c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>
        <v>30</v>
      </c>
      <c r="Q861" s="83"/>
      <c r="R861" s="83">
        <v>30</v>
      </c>
      <c r="S861" s="83"/>
      <c r="T861" s="83"/>
      <c r="U861" s="83"/>
      <c r="V861" s="83"/>
      <c r="W861" s="83"/>
      <c r="X861" s="83"/>
      <c r="Y861" s="38"/>
      <c r="Z861" s="38"/>
      <c r="AA861" s="108">
        <f t="shared" si="155"/>
        <v>30</v>
      </c>
      <c r="AB861" s="38"/>
      <c r="AC861" s="38"/>
      <c r="AD861" s="108">
        <f t="shared" si="156"/>
        <v>0</v>
      </c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83"/>
      <c r="BI861" s="108">
        <f t="shared" si="157"/>
        <v>0</v>
      </c>
      <c r="BJ861" s="38"/>
      <c r="BK861" s="38"/>
      <c r="BL861" s="38"/>
      <c r="BM861" s="38"/>
      <c r="BN861" s="38">
        <v>0</v>
      </c>
      <c r="BO861" s="108">
        <f t="shared" si="158"/>
        <v>0</v>
      </c>
      <c r="BP861" s="38"/>
      <c r="BQ861" s="38"/>
      <c r="BR861" s="38"/>
      <c r="BS861" s="38"/>
      <c r="BT861" s="38">
        <v>0</v>
      </c>
      <c r="BU861" s="108">
        <f t="shared" si="159"/>
        <v>0</v>
      </c>
      <c r="BV861" s="38"/>
      <c r="BW861" s="38"/>
      <c r="BX861" s="38">
        <v>0</v>
      </c>
      <c r="BY861" s="108">
        <f t="shared" si="160"/>
        <v>0</v>
      </c>
      <c r="BZ861" s="28">
        <f t="shared" si="165"/>
        <v>30</v>
      </c>
      <c r="CA861" s="85" t="str">
        <f t="shared" si="166"/>
        <v>0</v>
      </c>
      <c r="CB861" s="38" t="str">
        <f t="shared" si="167"/>
        <v>1</v>
      </c>
      <c r="CC861" s="85" t="str">
        <f t="shared" si="168"/>
        <v>0</v>
      </c>
    </row>
    <row r="862" spans="1:81" s="19" customFormat="1" ht="45" customHeight="1">
      <c r="A862" s="24">
        <v>856</v>
      </c>
      <c r="B862" s="122" t="s">
        <v>317</v>
      </c>
      <c r="C862" s="122" t="s">
        <v>318</v>
      </c>
      <c r="D862" s="31">
        <v>39353013</v>
      </c>
      <c r="E862" s="83">
        <v>15</v>
      </c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>
        <v>30</v>
      </c>
      <c r="Q862" s="83"/>
      <c r="R862" s="83">
        <v>30</v>
      </c>
      <c r="S862" s="83"/>
      <c r="T862" s="83"/>
      <c r="U862" s="83"/>
      <c r="V862" s="83"/>
      <c r="W862" s="83"/>
      <c r="X862" s="83"/>
      <c r="Y862" s="38"/>
      <c r="Z862" s="38"/>
      <c r="AA862" s="108">
        <f t="shared" si="155"/>
        <v>30</v>
      </c>
      <c r="AB862" s="38"/>
      <c r="AC862" s="38"/>
      <c r="AD862" s="108">
        <f t="shared" si="156"/>
        <v>0</v>
      </c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83"/>
      <c r="BI862" s="108">
        <f t="shared" si="157"/>
        <v>0</v>
      </c>
      <c r="BJ862" s="38"/>
      <c r="BK862" s="38"/>
      <c r="BL862" s="38"/>
      <c r="BM862" s="38"/>
      <c r="BN862" s="38">
        <v>0</v>
      </c>
      <c r="BO862" s="108">
        <f t="shared" si="158"/>
        <v>0</v>
      </c>
      <c r="BP862" s="38"/>
      <c r="BQ862" s="38"/>
      <c r="BR862" s="38"/>
      <c r="BS862" s="38"/>
      <c r="BT862" s="38">
        <v>0</v>
      </c>
      <c r="BU862" s="108">
        <f t="shared" si="159"/>
        <v>0</v>
      </c>
      <c r="BV862" s="38"/>
      <c r="BW862" s="38"/>
      <c r="BX862" s="38">
        <v>0</v>
      </c>
      <c r="BY862" s="108">
        <f t="shared" si="160"/>
        <v>0</v>
      </c>
      <c r="BZ862" s="28">
        <f t="shared" si="165"/>
        <v>30</v>
      </c>
      <c r="CA862" s="85" t="str">
        <f t="shared" si="166"/>
        <v>0</v>
      </c>
      <c r="CB862" s="38" t="str">
        <f t="shared" si="167"/>
        <v>1</v>
      </c>
      <c r="CC862" s="85" t="str">
        <f t="shared" si="168"/>
        <v>0</v>
      </c>
    </row>
    <row r="863" spans="1:81" s="19" customFormat="1" ht="60" customHeight="1">
      <c r="A863" s="24">
        <v>857</v>
      </c>
      <c r="B863" s="122" t="s">
        <v>319</v>
      </c>
      <c r="C863" s="122" t="s">
        <v>320</v>
      </c>
      <c r="D863" s="31">
        <v>34071520</v>
      </c>
      <c r="E863" s="83">
        <v>15</v>
      </c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>
        <v>30</v>
      </c>
      <c r="Q863" s="83"/>
      <c r="R863" s="83">
        <v>30</v>
      </c>
      <c r="S863" s="83"/>
      <c r="T863" s="83"/>
      <c r="U863" s="83"/>
      <c r="V863" s="83"/>
      <c r="W863" s="83"/>
      <c r="X863" s="83"/>
      <c r="Y863" s="38"/>
      <c r="Z863" s="38"/>
      <c r="AA863" s="108">
        <f t="shared" si="155"/>
        <v>30</v>
      </c>
      <c r="AB863" s="38"/>
      <c r="AC863" s="38"/>
      <c r="AD863" s="108">
        <f t="shared" si="156"/>
        <v>0</v>
      </c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83"/>
      <c r="BI863" s="108">
        <f t="shared" si="157"/>
        <v>0</v>
      </c>
      <c r="BJ863" s="38"/>
      <c r="BK863" s="38"/>
      <c r="BL863" s="38"/>
      <c r="BM863" s="38"/>
      <c r="BN863" s="38">
        <v>0</v>
      </c>
      <c r="BO863" s="108">
        <f t="shared" si="158"/>
        <v>0</v>
      </c>
      <c r="BP863" s="38"/>
      <c r="BQ863" s="38"/>
      <c r="BR863" s="38"/>
      <c r="BS863" s="38"/>
      <c r="BT863" s="38">
        <v>0</v>
      </c>
      <c r="BU863" s="108">
        <f t="shared" si="159"/>
        <v>0</v>
      </c>
      <c r="BV863" s="38"/>
      <c r="BW863" s="38"/>
      <c r="BX863" s="38">
        <v>0</v>
      </c>
      <c r="BY863" s="108">
        <f t="shared" si="160"/>
        <v>0</v>
      </c>
      <c r="BZ863" s="28">
        <f t="shared" si="165"/>
        <v>30</v>
      </c>
      <c r="CA863" s="85" t="str">
        <f t="shared" si="166"/>
        <v>0</v>
      </c>
      <c r="CB863" s="38" t="str">
        <f t="shared" si="167"/>
        <v>1</v>
      </c>
      <c r="CC863" s="85" t="str">
        <f t="shared" si="168"/>
        <v>0</v>
      </c>
    </row>
    <row r="864" spans="1:81" s="19" customFormat="1" ht="60" customHeight="1">
      <c r="A864" s="24">
        <v>858</v>
      </c>
      <c r="B864" s="122" t="s">
        <v>321</v>
      </c>
      <c r="C864" s="122" t="s">
        <v>322</v>
      </c>
      <c r="D864" s="31">
        <v>23819814</v>
      </c>
      <c r="E864" s="83">
        <v>15</v>
      </c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>
        <v>30</v>
      </c>
      <c r="Q864" s="83"/>
      <c r="R864" s="83">
        <v>30</v>
      </c>
      <c r="S864" s="83"/>
      <c r="T864" s="83"/>
      <c r="U864" s="83"/>
      <c r="V864" s="83"/>
      <c r="W864" s="83"/>
      <c r="X864" s="83"/>
      <c r="Y864" s="38"/>
      <c r="Z864" s="38"/>
      <c r="AA864" s="108">
        <f t="shared" si="155"/>
        <v>30</v>
      </c>
      <c r="AB864" s="38"/>
      <c r="AC864" s="38"/>
      <c r="AD864" s="108">
        <f t="shared" si="156"/>
        <v>0</v>
      </c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83"/>
      <c r="BI864" s="108">
        <f t="shared" si="157"/>
        <v>0</v>
      </c>
      <c r="BJ864" s="38"/>
      <c r="BK864" s="38"/>
      <c r="BL864" s="38"/>
      <c r="BM864" s="38"/>
      <c r="BN864" s="38">
        <v>0</v>
      </c>
      <c r="BO864" s="108">
        <f t="shared" si="158"/>
        <v>0</v>
      </c>
      <c r="BP864" s="38"/>
      <c r="BQ864" s="38"/>
      <c r="BR864" s="38"/>
      <c r="BS864" s="38"/>
      <c r="BT864" s="38">
        <v>0</v>
      </c>
      <c r="BU864" s="108">
        <f t="shared" si="159"/>
        <v>0</v>
      </c>
      <c r="BV864" s="38"/>
      <c r="BW864" s="38"/>
      <c r="BX864" s="38">
        <v>0</v>
      </c>
      <c r="BY864" s="108">
        <f t="shared" si="160"/>
        <v>0</v>
      </c>
      <c r="BZ864" s="28">
        <f t="shared" si="165"/>
        <v>30</v>
      </c>
      <c r="CA864" s="85" t="str">
        <f t="shared" si="166"/>
        <v>0</v>
      </c>
      <c r="CB864" s="38" t="str">
        <f t="shared" si="167"/>
        <v>1</v>
      </c>
      <c r="CC864" s="85" t="str">
        <f t="shared" si="168"/>
        <v>0</v>
      </c>
    </row>
    <row r="865" spans="1:81" s="19" customFormat="1" ht="45" customHeight="1">
      <c r="A865" s="24">
        <v>859</v>
      </c>
      <c r="B865" s="122" t="s">
        <v>323</v>
      </c>
      <c r="C865" s="122" t="s">
        <v>324</v>
      </c>
      <c r="D865" s="31">
        <v>33197711</v>
      </c>
      <c r="E865" s="83">
        <v>15</v>
      </c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>
        <v>30</v>
      </c>
      <c r="Q865" s="83"/>
      <c r="R865" s="83">
        <v>30</v>
      </c>
      <c r="S865" s="83"/>
      <c r="T865" s="83"/>
      <c r="U865" s="83"/>
      <c r="V865" s="83"/>
      <c r="W865" s="83"/>
      <c r="X865" s="83"/>
      <c r="Y865" s="38"/>
      <c r="Z865" s="38"/>
      <c r="AA865" s="108">
        <f t="shared" si="155"/>
        <v>30</v>
      </c>
      <c r="AB865" s="38"/>
      <c r="AC865" s="38"/>
      <c r="AD865" s="108">
        <f t="shared" si="156"/>
        <v>0</v>
      </c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83"/>
      <c r="BI865" s="108">
        <f t="shared" si="157"/>
        <v>0</v>
      </c>
      <c r="BJ865" s="38"/>
      <c r="BK865" s="38"/>
      <c r="BL865" s="38"/>
      <c r="BM865" s="38"/>
      <c r="BN865" s="38">
        <v>0</v>
      </c>
      <c r="BO865" s="108">
        <f t="shared" si="158"/>
        <v>0</v>
      </c>
      <c r="BP865" s="38"/>
      <c r="BQ865" s="38"/>
      <c r="BR865" s="38"/>
      <c r="BS865" s="38"/>
      <c r="BT865" s="38">
        <v>0</v>
      </c>
      <c r="BU865" s="108">
        <f t="shared" si="159"/>
        <v>0</v>
      </c>
      <c r="BV865" s="38"/>
      <c r="BW865" s="38"/>
      <c r="BX865" s="38">
        <v>0</v>
      </c>
      <c r="BY865" s="108">
        <f t="shared" si="160"/>
        <v>0</v>
      </c>
      <c r="BZ865" s="28">
        <f t="shared" si="165"/>
        <v>30</v>
      </c>
      <c r="CA865" s="85" t="str">
        <f t="shared" si="166"/>
        <v>0</v>
      </c>
      <c r="CB865" s="38" t="str">
        <f t="shared" si="167"/>
        <v>1</v>
      </c>
      <c r="CC865" s="85" t="str">
        <f t="shared" si="168"/>
        <v>0</v>
      </c>
    </row>
    <row r="866" spans="1:81" s="32" customFormat="1" ht="45" customHeight="1">
      <c r="A866" s="24">
        <v>860</v>
      </c>
      <c r="B866" s="122" t="s">
        <v>325</v>
      </c>
      <c r="C866" s="122" t="s">
        <v>559</v>
      </c>
      <c r="D866" s="31">
        <v>33197533</v>
      </c>
      <c r="E866" s="31">
        <v>15</v>
      </c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>
        <v>30</v>
      </c>
      <c r="S866" s="83"/>
      <c r="T866" s="83"/>
      <c r="U866" s="83"/>
      <c r="V866" s="83"/>
      <c r="W866" s="83"/>
      <c r="X866" s="83"/>
      <c r="Y866" s="83"/>
      <c r="Z866" s="83"/>
      <c r="AA866" s="108">
        <f t="shared" si="155"/>
        <v>30</v>
      </c>
      <c r="AB866" s="83"/>
      <c r="AC866" s="83"/>
      <c r="AD866" s="108">
        <f t="shared" si="156"/>
        <v>0</v>
      </c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>
        <v>9</v>
      </c>
      <c r="BI866" s="108">
        <f t="shared" si="157"/>
        <v>9</v>
      </c>
      <c r="BJ866" s="83">
        <v>5</v>
      </c>
      <c r="BK866" s="83"/>
      <c r="BL866" s="83"/>
      <c r="BM866" s="83"/>
      <c r="BN866" s="83"/>
      <c r="BO866" s="108">
        <f t="shared" si="158"/>
        <v>5</v>
      </c>
      <c r="BP866" s="83"/>
      <c r="BQ866" s="83"/>
      <c r="BR866" s="83"/>
      <c r="BS866" s="83"/>
      <c r="BT866" s="83">
        <v>0</v>
      </c>
      <c r="BU866" s="108">
        <f t="shared" si="159"/>
        <v>0</v>
      </c>
      <c r="BV866" s="83"/>
      <c r="BW866" s="83"/>
      <c r="BX866" s="83">
        <v>0</v>
      </c>
      <c r="BY866" s="108">
        <f t="shared" si="160"/>
        <v>0</v>
      </c>
      <c r="BZ866" s="28">
        <f t="shared" si="165"/>
        <v>44</v>
      </c>
      <c r="CA866" s="88" t="str">
        <f t="shared" si="166"/>
        <v>1</v>
      </c>
      <c r="CB866" s="83" t="str">
        <f t="shared" si="167"/>
        <v>0</v>
      </c>
      <c r="CC866" s="88" t="str">
        <f t="shared" si="168"/>
        <v>0</v>
      </c>
    </row>
    <row r="867" spans="1:81" s="19" customFormat="1" ht="60" customHeight="1">
      <c r="A867" s="24">
        <v>861</v>
      </c>
      <c r="B867" s="122" t="s">
        <v>326</v>
      </c>
      <c r="C867" s="122" t="s">
        <v>327</v>
      </c>
      <c r="D867" s="31">
        <v>42475657</v>
      </c>
      <c r="E867" s="31">
        <v>15</v>
      </c>
      <c r="F867" s="83">
        <v>25</v>
      </c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38"/>
      <c r="Z867" s="38"/>
      <c r="AA867" s="108">
        <f t="shared" si="155"/>
        <v>25</v>
      </c>
      <c r="AB867" s="38"/>
      <c r="AC867" s="38">
        <v>21</v>
      </c>
      <c r="AD867" s="108">
        <f t="shared" si="156"/>
        <v>21</v>
      </c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83"/>
      <c r="BI867" s="108">
        <f t="shared" si="157"/>
        <v>0</v>
      </c>
      <c r="BJ867" s="38"/>
      <c r="BK867" s="38"/>
      <c r="BL867" s="38"/>
      <c r="BM867" s="38"/>
      <c r="BN867" s="38">
        <v>0</v>
      </c>
      <c r="BO867" s="108">
        <f t="shared" si="158"/>
        <v>0</v>
      </c>
      <c r="BP867" s="38"/>
      <c r="BQ867" s="38"/>
      <c r="BR867" s="38"/>
      <c r="BS867" s="38"/>
      <c r="BT867" s="38">
        <v>0</v>
      </c>
      <c r="BU867" s="108">
        <f t="shared" si="159"/>
        <v>0</v>
      </c>
      <c r="BV867" s="38"/>
      <c r="BW867" s="38"/>
      <c r="BX867" s="38">
        <v>0</v>
      </c>
      <c r="BY867" s="108">
        <f t="shared" si="160"/>
        <v>0</v>
      </c>
      <c r="BZ867" s="28">
        <f t="shared" si="165"/>
        <v>46</v>
      </c>
      <c r="CA867" s="85" t="str">
        <f t="shared" si="166"/>
        <v>1</v>
      </c>
      <c r="CB867" s="38" t="str">
        <f t="shared" si="167"/>
        <v>0</v>
      </c>
      <c r="CC867" s="85" t="str">
        <f t="shared" si="168"/>
        <v>0</v>
      </c>
    </row>
    <row r="868" spans="1:81" s="19" customFormat="1" ht="45" customHeight="1">
      <c r="A868" s="24">
        <v>862</v>
      </c>
      <c r="B868" s="122" t="s">
        <v>328</v>
      </c>
      <c r="C868" s="122" t="s">
        <v>329</v>
      </c>
      <c r="D868" s="33" t="s">
        <v>330</v>
      </c>
      <c r="E868" s="31">
        <v>15</v>
      </c>
      <c r="F868" s="31">
        <v>25</v>
      </c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38"/>
      <c r="Z868" s="38"/>
      <c r="AA868" s="108">
        <f t="shared" si="155"/>
        <v>25</v>
      </c>
      <c r="AB868" s="38"/>
      <c r="AC868" s="38">
        <v>21</v>
      </c>
      <c r="AD868" s="108">
        <f t="shared" si="156"/>
        <v>21</v>
      </c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83"/>
      <c r="BI868" s="108">
        <f t="shared" si="157"/>
        <v>0</v>
      </c>
      <c r="BJ868" s="38"/>
      <c r="BK868" s="38"/>
      <c r="BL868" s="38"/>
      <c r="BM868" s="38"/>
      <c r="BN868" s="38">
        <v>0</v>
      </c>
      <c r="BO868" s="108">
        <f t="shared" si="158"/>
        <v>0</v>
      </c>
      <c r="BP868" s="38"/>
      <c r="BQ868" s="38"/>
      <c r="BR868" s="38"/>
      <c r="BS868" s="38"/>
      <c r="BT868" s="38">
        <v>0</v>
      </c>
      <c r="BU868" s="108">
        <f t="shared" si="159"/>
        <v>0</v>
      </c>
      <c r="BV868" s="38"/>
      <c r="BW868" s="38"/>
      <c r="BX868" s="38">
        <v>0</v>
      </c>
      <c r="BY868" s="108">
        <f t="shared" si="160"/>
        <v>0</v>
      </c>
      <c r="BZ868" s="28">
        <f t="shared" si="165"/>
        <v>46</v>
      </c>
      <c r="CA868" s="85" t="str">
        <f t="shared" si="166"/>
        <v>1</v>
      </c>
      <c r="CB868" s="38" t="str">
        <f t="shared" si="167"/>
        <v>0</v>
      </c>
      <c r="CC868" s="85" t="str">
        <f t="shared" si="168"/>
        <v>0</v>
      </c>
    </row>
    <row r="869" spans="1:81" s="19" customFormat="1" ht="55.5" customHeight="1">
      <c r="A869" s="24">
        <v>863</v>
      </c>
      <c r="B869" s="122" t="s">
        <v>331</v>
      </c>
      <c r="C869" s="122" t="s">
        <v>332</v>
      </c>
      <c r="D869" s="31">
        <v>37207618</v>
      </c>
      <c r="E869" s="83">
        <v>15</v>
      </c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>
        <v>30</v>
      </c>
      <c r="S869" s="83"/>
      <c r="T869" s="83"/>
      <c r="U869" s="83"/>
      <c r="V869" s="83"/>
      <c r="W869" s="83"/>
      <c r="X869" s="83"/>
      <c r="Y869" s="38"/>
      <c r="Z869" s="38"/>
      <c r="AA869" s="108">
        <f t="shared" si="155"/>
        <v>30</v>
      </c>
      <c r="AB869" s="38"/>
      <c r="AC869" s="38"/>
      <c r="AD869" s="108">
        <f t="shared" si="156"/>
        <v>0</v>
      </c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83"/>
      <c r="BI869" s="108">
        <f t="shared" si="157"/>
        <v>0</v>
      </c>
      <c r="BJ869" s="38"/>
      <c r="BK869" s="38"/>
      <c r="BL869" s="38"/>
      <c r="BM869" s="38"/>
      <c r="BN869" s="38">
        <v>0</v>
      </c>
      <c r="BO869" s="108">
        <f t="shared" si="158"/>
        <v>0</v>
      </c>
      <c r="BP869" s="38"/>
      <c r="BQ869" s="38"/>
      <c r="BR869" s="38"/>
      <c r="BS869" s="38"/>
      <c r="BT869" s="38">
        <v>0</v>
      </c>
      <c r="BU869" s="108">
        <f t="shared" si="159"/>
        <v>0</v>
      </c>
      <c r="BV869" s="38"/>
      <c r="BW869" s="38"/>
      <c r="BX869" s="38">
        <v>0</v>
      </c>
      <c r="BY869" s="108">
        <f t="shared" si="160"/>
        <v>0</v>
      </c>
      <c r="BZ869" s="28">
        <f t="shared" si="165"/>
        <v>30</v>
      </c>
      <c r="CA869" s="85" t="str">
        <f t="shared" si="166"/>
        <v>0</v>
      </c>
      <c r="CB869" s="38" t="str">
        <f t="shared" si="167"/>
        <v>1</v>
      </c>
      <c r="CC869" s="85" t="str">
        <f t="shared" si="168"/>
        <v>0</v>
      </c>
    </row>
    <row r="870" spans="1:81" s="19" customFormat="1" ht="52.5" customHeight="1">
      <c r="A870" s="24">
        <v>864</v>
      </c>
      <c r="B870" s="122" t="s">
        <v>333</v>
      </c>
      <c r="C870" s="122" t="s">
        <v>334</v>
      </c>
      <c r="D870" s="31">
        <v>37437410</v>
      </c>
      <c r="E870" s="83">
        <v>15</v>
      </c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>
        <v>30</v>
      </c>
      <c r="S870" s="83"/>
      <c r="T870" s="83"/>
      <c r="U870" s="83"/>
      <c r="V870" s="83"/>
      <c r="W870" s="83"/>
      <c r="X870" s="83"/>
      <c r="Y870" s="38"/>
      <c r="Z870" s="38"/>
      <c r="AA870" s="108">
        <f t="shared" si="155"/>
        <v>30</v>
      </c>
      <c r="AB870" s="38"/>
      <c r="AC870" s="38"/>
      <c r="AD870" s="108">
        <f t="shared" si="156"/>
        <v>0</v>
      </c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83"/>
      <c r="BI870" s="108">
        <f t="shared" si="157"/>
        <v>0</v>
      </c>
      <c r="BJ870" s="38"/>
      <c r="BK870" s="38"/>
      <c r="BL870" s="38"/>
      <c r="BM870" s="38"/>
      <c r="BN870" s="38">
        <v>0</v>
      </c>
      <c r="BO870" s="108">
        <f t="shared" si="158"/>
        <v>0</v>
      </c>
      <c r="BP870" s="38"/>
      <c r="BQ870" s="38"/>
      <c r="BR870" s="38"/>
      <c r="BS870" s="38"/>
      <c r="BT870" s="38">
        <v>0</v>
      </c>
      <c r="BU870" s="108">
        <f t="shared" si="159"/>
        <v>0</v>
      </c>
      <c r="BV870" s="38"/>
      <c r="BW870" s="38"/>
      <c r="BX870" s="38">
        <v>0</v>
      </c>
      <c r="BY870" s="108">
        <f t="shared" si="160"/>
        <v>0</v>
      </c>
      <c r="BZ870" s="28">
        <f t="shared" si="165"/>
        <v>30</v>
      </c>
      <c r="CA870" s="85" t="str">
        <f t="shared" si="166"/>
        <v>0</v>
      </c>
      <c r="CB870" s="38" t="str">
        <f t="shared" si="167"/>
        <v>1</v>
      </c>
      <c r="CC870" s="85" t="str">
        <f t="shared" si="168"/>
        <v>0</v>
      </c>
    </row>
    <row r="871" spans="1:81" s="19" customFormat="1" ht="77.25" customHeight="1">
      <c r="A871" s="24">
        <v>865</v>
      </c>
      <c r="B871" s="122" t="s">
        <v>335</v>
      </c>
      <c r="C871" s="122" t="s">
        <v>336</v>
      </c>
      <c r="D871" s="31">
        <v>32535143</v>
      </c>
      <c r="E871" s="83">
        <v>15</v>
      </c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38"/>
      <c r="Z871" s="38"/>
      <c r="AA871" s="108">
        <f t="shared" si="155"/>
        <v>15</v>
      </c>
      <c r="AB871" s="38"/>
      <c r="AC871" s="38"/>
      <c r="AD871" s="108">
        <f t="shared" si="156"/>
        <v>0</v>
      </c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83"/>
      <c r="BI871" s="108">
        <f t="shared" si="157"/>
        <v>0</v>
      </c>
      <c r="BJ871" s="38"/>
      <c r="BK871" s="38"/>
      <c r="BL871" s="38"/>
      <c r="BM871" s="38"/>
      <c r="BN871" s="38">
        <v>0</v>
      </c>
      <c r="BO871" s="108">
        <f t="shared" si="158"/>
        <v>0</v>
      </c>
      <c r="BP871" s="38"/>
      <c r="BQ871" s="38"/>
      <c r="BR871" s="38"/>
      <c r="BS871" s="38"/>
      <c r="BT871" s="38">
        <v>0</v>
      </c>
      <c r="BU871" s="108">
        <f t="shared" si="159"/>
        <v>0</v>
      </c>
      <c r="BV871" s="38"/>
      <c r="BW871" s="38"/>
      <c r="BX871" s="38">
        <v>0</v>
      </c>
      <c r="BY871" s="108">
        <f t="shared" si="160"/>
        <v>0</v>
      </c>
      <c r="BZ871" s="28">
        <f t="shared" si="165"/>
        <v>15</v>
      </c>
      <c r="CA871" s="85" t="str">
        <f t="shared" si="166"/>
        <v>0</v>
      </c>
      <c r="CB871" s="38" t="str">
        <f t="shared" si="167"/>
        <v>0</v>
      </c>
      <c r="CC871" s="85" t="str">
        <f t="shared" si="168"/>
        <v>1</v>
      </c>
    </row>
    <row r="872" spans="1:81" s="19" customFormat="1" ht="51.75" customHeight="1">
      <c r="A872" s="24">
        <v>866</v>
      </c>
      <c r="B872" s="122" t="s">
        <v>337</v>
      </c>
      <c r="C872" s="122" t="s">
        <v>338</v>
      </c>
      <c r="D872" s="31">
        <v>39311895</v>
      </c>
      <c r="E872" s="83">
        <v>15</v>
      </c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38"/>
      <c r="Z872" s="38"/>
      <c r="AA872" s="108">
        <f t="shared" si="155"/>
        <v>15</v>
      </c>
      <c r="AB872" s="38"/>
      <c r="AC872" s="38"/>
      <c r="AD872" s="108">
        <f t="shared" si="156"/>
        <v>0</v>
      </c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83"/>
      <c r="BI872" s="108">
        <f t="shared" si="157"/>
        <v>0</v>
      </c>
      <c r="BJ872" s="38"/>
      <c r="BK872" s="38"/>
      <c r="BL872" s="38"/>
      <c r="BM872" s="38"/>
      <c r="BN872" s="38">
        <v>0</v>
      </c>
      <c r="BO872" s="108">
        <f t="shared" si="158"/>
        <v>0</v>
      </c>
      <c r="BP872" s="38"/>
      <c r="BQ872" s="38"/>
      <c r="BR872" s="38"/>
      <c r="BS872" s="38"/>
      <c r="BT872" s="38">
        <v>0</v>
      </c>
      <c r="BU872" s="108">
        <f t="shared" si="159"/>
        <v>0</v>
      </c>
      <c r="BV872" s="38"/>
      <c r="BW872" s="38"/>
      <c r="BX872" s="38">
        <v>0</v>
      </c>
      <c r="BY872" s="108">
        <f t="shared" si="160"/>
        <v>0</v>
      </c>
      <c r="BZ872" s="28">
        <f t="shared" si="165"/>
        <v>15</v>
      </c>
      <c r="CA872" s="85" t="str">
        <f t="shared" si="166"/>
        <v>0</v>
      </c>
      <c r="CB872" s="38" t="str">
        <f t="shared" si="167"/>
        <v>0</v>
      </c>
      <c r="CC872" s="85" t="str">
        <f t="shared" si="168"/>
        <v>1</v>
      </c>
    </row>
    <row r="873" spans="1:81" s="19" customFormat="1" ht="40.5" customHeight="1">
      <c r="A873" s="24">
        <v>867</v>
      </c>
      <c r="B873" s="122" t="s">
        <v>339</v>
      </c>
      <c r="C873" s="122" t="s">
        <v>340</v>
      </c>
      <c r="D873" s="31">
        <v>23295506</v>
      </c>
      <c r="E873" s="83">
        <v>15</v>
      </c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>
        <v>30</v>
      </c>
      <c r="S873" s="83"/>
      <c r="T873" s="83"/>
      <c r="U873" s="83"/>
      <c r="V873" s="83"/>
      <c r="W873" s="83"/>
      <c r="X873" s="83"/>
      <c r="Y873" s="38"/>
      <c r="Z873" s="38"/>
      <c r="AA873" s="108">
        <f t="shared" si="155"/>
        <v>30</v>
      </c>
      <c r="AB873" s="38"/>
      <c r="AC873" s="38"/>
      <c r="AD873" s="108">
        <f t="shared" si="156"/>
        <v>0</v>
      </c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83"/>
      <c r="BI873" s="108">
        <f t="shared" si="157"/>
        <v>0</v>
      </c>
      <c r="BJ873" s="38"/>
      <c r="BK873" s="38"/>
      <c r="BL873" s="38"/>
      <c r="BM873" s="38"/>
      <c r="BN873" s="38">
        <v>0</v>
      </c>
      <c r="BO873" s="108">
        <f t="shared" si="158"/>
        <v>0</v>
      </c>
      <c r="BP873" s="38"/>
      <c r="BQ873" s="38"/>
      <c r="BR873" s="38"/>
      <c r="BS873" s="38"/>
      <c r="BT873" s="38">
        <v>0</v>
      </c>
      <c r="BU873" s="108">
        <f t="shared" si="159"/>
        <v>0</v>
      </c>
      <c r="BV873" s="38"/>
      <c r="BW873" s="38"/>
      <c r="BX873" s="38">
        <v>0</v>
      </c>
      <c r="BY873" s="108">
        <f t="shared" si="160"/>
        <v>0</v>
      </c>
      <c r="BZ873" s="28">
        <f t="shared" si="165"/>
        <v>30</v>
      </c>
      <c r="CA873" s="85" t="str">
        <f t="shared" si="166"/>
        <v>0</v>
      </c>
      <c r="CB873" s="38" t="str">
        <f t="shared" si="167"/>
        <v>1</v>
      </c>
      <c r="CC873" s="85" t="str">
        <f t="shared" si="168"/>
        <v>0</v>
      </c>
    </row>
    <row r="874" spans="1:81" ht="33" customHeight="1">
      <c r="A874" s="24"/>
      <c r="B874" s="183" t="s">
        <v>1499</v>
      </c>
      <c r="C874" s="181"/>
      <c r="D874" s="116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17"/>
      <c r="AB874" s="104"/>
      <c r="AC874" s="104"/>
      <c r="AD874" s="117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5"/>
      <c r="BI874" s="117"/>
      <c r="BJ874" s="104"/>
      <c r="BK874" s="104"/>
      <c r="BL874" s="104"/>
      <c r="BM874" s="104"/>
      <c r="BN874" s="104"/>
      <c r="BO874" s="117"/>
      <c r="BP874" s="104"/>
      <c r="BQ874" s="104"/>
      <c r="BR874" s="104"/>
      <c r="BS874" s="104"/>
      <c r="BT874" s="104"/>
      <c r="BU874" s="117"/>
      <c r="BV874" s="104"/>
      <c r="BW874" s="104"/>
      <c r="BX874" s="104"/>
      <c r="BY874" s="117"/>
      <c r="BZ874" s="104"/>
      <c r="CA874" s="104">
        <v>439</v>
      </c>
      <c r="CB874" s="104">
        <v>411</v>
      </c>
      <c r="CC874" s="104">
        <v>17</v>
      </c>
    </row>
    <row r="875" ht="15.75">
      <c r="A875" s="24"/>
    </row>
    <row r="876" ht="15.75">
      <c r="A876" s="24"/>
    </row>
  </sheetData>
  <sheetProtection/>
  <mergeCells count="23">
    <mergeCell ref="C3:C5"/>
    <mergeCell ref="BY4:BY5"/>
    <mergeCell ref="AA4:AA5"/>
    <mergeCell ref="B3:B5"/>
    <mergeCell ref="D3:D5"/>
    <mergeCell ref="BJ4:BN4"/>
    <mergeCell ref="A3:A5"/>
    <mergeCell ref="BZ3:BZ5"/>
    <mergeCell ref="BP4:BT4"/>
    <mergeCell ref="BV4:BX4"/>
    <mergeCell ref="E4:Z4"/>
    <mergeCell ref="AB4:AC4"/>
    <mergeCell ref="AE4:BH4"/>
    <mergeCell ref="AD4:AD5"/>
    <mergeCell ref="BO4:BO5"/>
    <mergeCell ref="BU4:BU5"/>
    <mergeCell ref="BL1:BX1"/>
    <mergeCell ref="CA3:CC3"/>
    <mergeCell ref="E3:BY3"/>
    <mergeCell ref="CA4:CA5"/>
    <mergeCell ref="CB4:CB5"/>
    <mergeCell ref="CC4:CC5"/>
    <mergeCell ref="B2:BX2"/>
  </mergeCells>
  <conditionalFormatting sqref="D874:D65536 D784:D841 D371:D476 D83:D191 D193:D335 D1:D81 D547:D612">
    <cfRule type="duplicateValues" priority="45" dxfId="52">
      <formula>AND(COUNTIF($D$874:$D$65536,D1)+COUNTIF($D$784:$D$841,D1)+COUNTIF($D$371:$D$476,D1)+COUNTIF($D$83:$D$191,D1)+COUNTIF($D$193:$D$335,D1)+COUNTIF($D$1:$D$81,D1)+COUNTIF($D$547:$D$612,D1)&gt;1,NOT(ISBLANK(D1)))</formula>
    </cfRule>
  </conditionalFormatting>
  <conditionalFormatting sqref="D874:D65536 D784:D841 D371:D476 D193:D365 D1:D191 D547:D612">
    <cfRule type="duplicateValues" priority="41" dxfId="52">
      <formula>AND(COUNTIF($D$874:$D$65536,D1)+COUNTIF($D$784:$D$841,D1)+COUNTIF($D$371:$D$476,D1)+COUNTIF($D$193:$D$365,D1)+COUNTIF($D$1:$D$191,D1)+COUNTIF($D$547:$D$612,D1)&gt;1,NOT(ISBLANK(D1)))</formula>
    </cfRule>
    <cfRule type="duplicateValues" priority="42" dxfId="52">
      <formula>AND(COUNTIF($D$874:$D$65536,D1)+COUNTIF($D$784:$D$841,D1)+COUNTIF($D$371:$D$476,D1)+COUNTIF($D$193:$D$365,D1)+COUNTIF($D$1:$D$191,D1)+COUNTIF($D$547:$D$612,D1)&gt;1,NOT(ISBLANK(D1)))</formula>
    </cfRule>
  </conditionalFormatting>
  <conditionalFormatting sqref="D874:D65536 D784:D841 D371:D476 D1:D365 D547:D612">
    <cfRule type="duplicateValues" priority="36" dxfId="52">
      <formula>AND(COUNTIF($D$874:$D$65536,D1)+COUNTIF($D$784:$D$841,D1)+COUNTIF($D$371:$D$476,D1)+COUNTIF($D$1:$D$365,D1)+COUNTIF($D$547:$D$612,D1)&gt;1,NOT(ISBLANK(D1)))</formula>
    </cfRule>
  </conditionalFormatting>
  <conditionalFormatting sqref="D874:D65536 D784:D841 D1:D476 D547:D612">
    <cfRule type="duplicateValues" priority="7" dxfId="52">
      <formula>AND(COUNTIF($D$874:$D$65536,D1)+COUNTIF($D$784:$D$841,D1)+COUNTIF($D$1:$D$476,D1)+COUNTIF($D$547:$D$612,D1)&gt;1,NOT(ISBLANK(D1)))</formula>
    </cfRule>
  </conditionalFormatting>
  <conditionalFormatting sqref="D874:D65536 D784:D841 D1:D612">
    <cfRule type="duplicateValues" priority="6" dxfId="52">
      <formula>AND(COUNTIF($D$874:$D$65536,D1)+COUNTIF($D$784:$D$841,D1)+COUNTIF($D$1:$D$612,D1)&gt;1,NOT(ISBLANK(D1)))</formula>
    </cfRule>
  </conditionalFormatting>
  <conditionalFormatting sqref="D160">
    <cfRule type="duplicateValues" priority="56" dxfId="52">
      <formula>AND(COUNTIF($D$160:$D$160,D160)&gt;1,NOT(ISBLANK(D160)))</formula>
    </cfRule>
  </conditionalFormatting>
  <conditionalFormatting sqref="D161">
    <cfRule type="duplicateValues" priority="55" dxfId="52">
      <formula>AND(COUNTIF($D$161:$D$161,D161)&gt;1,NOT(ISBLANK(D161)))</formula>
    </cfRule>
  </conditionalFormatting>
  <conditionalFormatting sqref="D162">
    <cfRule type="duplicateValues" priority="54" dxfId="52">
      <formula>AND(COUNTIF($D$162:$D$162,D162)&gt;1,NOT(ISBLANK(D162)))</formula>
    </cfRule>
  </conditionalFormatting>
  <conditionalFormatting sqref="D163">
    <cfRule type="duplicateValues" priority="53" dxfId="52">
      <formula>AND(COUNTIF($D$163:$D$163,D163)&gt;1,NOT(ISBLANK(D163)))</formula>
    </cfRule>
  </conditionalFormatting>
  <conditionalFormatting sqref="D166">
    <cfRule type="duplicateValues" priority="52" dxfId="52">
      <formula>AND(COUNTIF($D$166:$D$166,D166)&gt;1,NOT(ISBLANK(D166)))</formula>
    </cfRule>
  </conditionalFormatting>
  <conditionalFormatting sqref="D167:D168">
    <cfRule type="duplicateValues" priority="51" dxfId="52">
      <formula>AND(COUNTIF($D$167:$D$168,D167)&gt;1,NOT(ISBLANK(D167)))</formula>
    </cfRule>
  </conditionalFormatting>
  <conditionalFormatting sqref="D171">
    <cfRule type="duplicateValues" priority="50" dxfId="52">
      <formula>AND(COUNTIF($D$171:$D$171,D171)&gt;1,NOT(ISBLANK(D171)))</formula>
    </cfRule>
  </conditionalFormatting>
  <conditionalFormatting sqref="D174">
    <cfRule type="duplicateValues" priority="49" dxfId="52">
      <formula>AND(COUNTIF($D$174:$D$174,D174)&gt;1,NOT(ISBLANK(D174)))</formula>
    </cfRule>
  </conditionalFormatting>
  <conditionalFormatting sqref="D332">
    <cfRule type="duplicateValues" priority="46" dxfId="52">
      <formula>AND(COUNTIF($D$332:$D$332,D332)&gt;1,NOT(ISBLANK(D332)))</formula>
    </cfRule>
  </conditionalFormatting>
  <conditionalFormatting sqref="D112:D191 D193:D196">
    <cfRule type="duplicateValues" priority="273" dxfId="52">
      <formula>AND(COUNTIF($D$112:$D$191,D112)+COUNTIF($D$193:$D$196,D112)&gt;1,NOT(ISBLANK(D112)))</formula>
    </cfRule>
  </conditionalFormatting>
  <conditionalFormatting sqref="D82">
    <cfRule type="duplicateValues" priority="44" dxfId="52">
      <formula>AND(COUNTIF($D$82:$D$82,D82)&gt;1,NOT(ISBLANK(D82)))</formula>
    </cfRule>
  </conditionalFormatting>
  <conditionalFormatting sqref="D192">
    <cfRule type="duplicateValues" priority="40" dxfId="52">
      <formula>AND(COUNTIF($D$192:$D$192,D192)&gt;1,NOT(ISBLANK(D192)))</formula>
    </cfRule>
  </conditionalFormatting>
  <conditionalFormatting sqref="D192">
    <cfRule type="duplicateValues" priority="37" dxfId="52">
      <formula>AND(COUNTIF($D$192:$D$192,D192)&gt;1,NOT(ISBLANK(D192)))</formula>
    </cfRule>
    <cfRule type="duplicateValues" priority="38" dxfId="52">
      <formula>AND(COUNTIF($D$192:$D$192,D192)&gt;1,NOT(ISBLANK(D192)))</formula>
    </cfRule>
  </conditionalFormatting>
  <conditionalFormatting sqref="D386">
    <cfRule type="duplicateValues" priority="35" dxfId="52">
      <formula>AND(COUNTIF($D$386:$D$386,D386)&gt;1,NOT(ISBLANK(D386)))</formula>
    </cfRule>
  </conditionalFormatting>
  <conditionalFormatting sqref="D386">
    <cfRule type="duplicateValues" priority="33" dxfId="53">
      <formula>AND(COUNTIF($D$386:$D$386,D386)&gt;1,NOT(ISBLANK(D386)))</formula>
    </cfRule>
    <cfRule type="duplicateValues" priority="34" dxfId="52">
      <formula>AND(COUNTIF($D$386:$D$386,D386)&gt;1,NOT(ISBLANK(D386)))</formula>
    </cfRule>
  </conditionalFormatting>
  <conditionalFormatting sqref="D390">
    <cfRule type="duplicateValues" priority="32" dxfId="52">
      <formula>AND(COUNTIF($D$390:$D$390,D390)&gt;1,NOT(ISBLANK(D390)))</formula>
    </cfRule>
  </conditionalFormatting>
  <conditionalFormatting sqref="D390">
    <cfRule type="duplicateValues" priority="30" dxfId="53">
      <formula>AND(COUNTIF($D$390:$D$390,D390)&gt;1,NOT(ISBLANK(D390)))</formula>
    </cfRule>
    <cfRule type="duplicateValues" priority="31" dxfId="52">
      <formula>AND(COUNTIF($D$390:$D$390,D390)&gt;1,NOT(ISBLANK(D390)))</formula>
    </cfRule>
  </conditionalFormatting>
  <conditionalFormatting sqref="D391">
    <cfRule type="duplicateValues" priority="29" dxfId="52">
      <formula>AND(COUNTIF($D$391:$D$391,D391)&gt;1,NOT(ISBLANK(D391)))</formula>
    </cfRule>
  </conditionalFormatting>
  <conditionalFormatting sqref="B466:D466">
    <cfRule type="duplicateValues" priority="28" dxfId="52">
      <formula>AND(COUNTIF($B$466:$D$466,B466)&gt;1,NOT(ISBLANK(B466)))</formula>
    </cfRule>
  </conditionalFormatting>
  <conditionalFormatting sqref="D446">
    <cfRule type="duplicateValues" priority="24" dxfId="53">
      <formula>AND(COUNTIF($D$446:$D$446,D446)&gt;1,NOT(ISBLANK(D446)))</formula>
    </cfRule>
    <cfRule type="duplicateValues" priority="25" dxfId="52">
      <formula>AND(COUNTIF($D$446:$D$446,D446)&gt;1,NOT(ISBLANK(D446)))</formula>
    </cfRule>
  </conditionalFormatting>
  <conditionalFormatting sqref="D447">
    <cfRule type="duplicateValues" priority="22" dxfId="53">
      <formula>AND(COUNTIF($D$447:$D$447,D447)&gt;1,NOT(ISBLANK(D447)))</formula>
    </cfRule>
    <cfRule type="duplicateValues" priority="23" dxfId="52">
      <formula>AND(COUNTIF($D$447:$D$447,D447)&gt;1,NOT(ISBLANK(D447)))</formula>
    </cfRule>
  </conditionalFormatting>
  <conditionalFormatting sqref="D449">
    <cfRule type="duplicateValues" priority="18" dxfId="53">
      <formula>AND(COUNTIF($D$449:$D$449,D449)&gt;1,NOT(ISBLANK(D449)))</formula>
    </cfRule>
    <cfRule type="duplicateValues" priority="19" dxfId="52">
      <formula>AND(COUNTIF($D$449:$D$449,D449)&gt;1,NOT(ISBLANK(D449)))</formula>
    </cfRule>
  </conditionalFormatting>
  <conditionalFormatting sqref="D463">
    <cfRule type="duplicateValues" priority="17" dxfId="52">
      <formula>AND(COUNTIF($D$463:$D$463,D463)&gt;1,NOT(ISBLANK(D463)))</formula>
    </cfRule>
  </conditionalFormatting>
  <conditionalFormatting sqref="D463">
    <cfRule type="duplicateValues" priority="15" dxfId="53">
      <formula>AND(COUNTIF($D$463:$D$463,D463)&gt;1,NOT(ISBLANK(D463)))</formula>
    </cfRule>
    <cfRule type="duplicateValues" priority="16" dxfId="52">
      <formula>AND(COUNTIF($D$463:$D$463,D463)&gt;1,NOT(ISBLANK(D463)))</formula>
    </cfRule>
  </conditionalFormatting>
  <conditionalFormatting sqref="D473:D474 D462 D455:D460 D464 D466">
    <cfRule type="duplicateValues" priority="13" dxfId="52">
      <formula>AND(COUNTIF($D$473:$D$474,D455)+COUNTIF($D$462:$D$462,D455)+COUNTIF($D$455:$D$460,D455)+COUNTIF($D$464:$D$464,D455)+COUNTIF($D$466:$D$466,D455)&gt;1,NOT(ISBLANK(D455)))</formula>
    </cfRule>
  </conditionalFormatting>
  <conditionalFormatting sqref="D473:D474 D398:D466 C415">
    <cfRule type="duplicateValues" priority="11" dxfId="53">
      <formula>AND(COUNTIF($D$473:$D$474,C398)+COUNTIF($D$398:$D$466,C398)+COUNTIF($C$415:$C$415,C398)&gt;1,NOT(ISBLANK(C398)))</formula>
    </cfRule>
    <cfRule type="duplicateValues" priority="12" dxfId="52">
      <formula>AND(COUNTIF($D$473:$D$474,C398)+COUNTIF($D$398:$D$466,C398)+COUNTIF($C$415:$C$415,C398)&gt;1,NOT(ISBLANK(C398)))</formula>
    </cfRule>
  </conditionalFormatting>
  <conditionalFormatting sqref="D473:D474 D464:D466">
    <cfRule type="duplicateValues" priority="10" dxfId="52">
      <formula>AND(COUNTIF($D$473:$D$474,D464)+COUNTIF($D$464:$D$466,D464)&gt;1,NOT(ISBLANK(D464)))</formula>
    </cfRule>
  </conditionalFormatting>
  <conditionalFormatting sqref="D473:D474 D464:D466">
    <cfRule type="duplicateValues" priority="8" dxfId="53">
      <formula>AND(COUNTIF($D$473:$D$474,D464)+COUNTIF($D$464:$D$466,D464)&gt;1,NOT(ISBLANK(D464)))</formula>
    </cfRule>
    <cfRule type="duplicateValues" priority="9" dxfId="52">
      <formula>AND(COUNTIF($D$473:$D$474,D464)+COUNTIF($D$464:$D$466,D464)&gt;1,NOT(ISBLANK(D464)))</formula>
    </cfRule>
  </conditionalFormatting>
  <conditionalFormatting sqref="D448">
    <cfRule type="duplicateValues" priority="676" dxfId="53">
      <formula>AND(COUNTIF($D$448:$D$448,D448)&gt;1,NOT(ISBLANK(D448)))</formula>
    </cfRule>
    <cfRule type="duplicateValues" priority="677" dxfId="52">
      <formula>AND(COUNTIF($D$448:$D$448,D448)&gt;1,NOT(ISBLANK(D448)))</formula>
    </cfRule>
  </conditionalFormatting>
  <conditionalFormatting sqref="D457:D474">
    <cfRule type="duplicateValues" priority="741" dxfId="52">
      <formula>AND(COUNTIF($D$457:$D$474,D457)&gt;1,NOT(ISBLANK(D457)))</formula>
    </cfRule>
  </conditionalFormatting>
  <conditionalFormatting sqref="D1:D65536">
    <cfRule type="duplicateValues" priority="1" dxfId="52">
      <formula>AND(COUNTIF($D:$D,D1)&gt;1,NOT(ISBLANK(D1)))</formula>
    </cfRule>
    <cfRule type="duplicateValues" priority="2" dxfId="52">
      <formula>AND(COUNTIF($D:$D,D1)&gt;1,NOT(ISBLANK(D1)))</formula>
    </cfRule>
    <cfRule type="duplicateValues" priority="3" dxfId="52">
      <formula>AND(COUNTIF($D:$D,D1)&gt;1,NOT(ISBLANK(D1)))</formula>
    </cfRule>
  </conditionalFormatting>
  <conditionalFormatting sqref="D841">
    <cfRule type="duplicateValues" priority="1950" dxfId="52">
      <formula>AND(COUNTIF($D$841:$D$841,D841)&gt;1,NOT(ISBLANK(D841)))</formula>
    </cfRule>
  </conditionalFormatting>
  <conditionalFormatting sqref="D201:D276">
    <cfRule type="duplicateValues" priority="2816" dxfId="52">
      <formula>AND(COUNTIF($D$201:$D$276,D201)&gt;1,NOT(ISBLANK(D201)))</formula>
    </cfRule>
  </conditionalFormatting>
  <conditionalFormatting sqref="D197:D330">
    <cfRule type="duplicateValues" priority="2818" dxfId="52">
      <formula>AND(COUNTIF($D$197:$D$330,D197)&gt;1,NOT(ISBLANK(D197)))</formula>
    </cfRule>
  </conditionalFormatting>
  <hyperlinks>
    <hyperlink ref="D386" r:id="rId1" display="http://poisk7.rtax.sumy.sta:8080/cgi-bin/poisk/gd/telo_id.pl?session_id=UDcSipmYBALII161150ipsbe6146b493949abe063188dd7167db64&amp;guid=D2E93C83656B487CB8E04419111105D8&amp;tin=1562148&amp;c_sti=1819"/>
  </hyperlink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3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zoomScale="70" zoomScaleNormal="70" zoomScalePageLayoutView="0" workbookViewId="0" topLeftCell="A1">
      <selection activeCell="BO7" sqref="BO7:BP9"/>
    </sheetView>
  </sheetViews>
  <sheetFormatPr defaultColWidth="9.140625" defaultRowHeight="15"/>
  <cols>
    <col min="1" max="1" width="4.8515625" style="8" customWidth="1"/>
    <col min="2" max="2" width="22.8515625" style="0" customWidth="1"/>
    <col min="3" max="3" width="21.8515625" style="9" customWidth="1"/>
    <col min="4" max="4" width="13.7109375" style="0" customWidth="1"/>
    <col min="5" max="67" width="3.140625" style="0" customWidth="1"/>
    <col min="68" max="72" width="3.8515625" style="0" customWidth="1"/>
    <col min="73" max="73" width="3.140625" style="0" customWidth="1"/>
    <col min="74" max="76" width="5.57421875" style="0" customWidth="1"/>
    <col min="77" max="77" width="3.140625" style="0" customWidth="1"/>
    <col min="78" max="78" width="5.421875" style="0" customWidth="1"/>
    <col min="79" max="79" width="8.7109375" style="0" customWidth="1"/>
    <col min="80" max="81" width="7.57421875" style="0" customWidth="1"/>
  </cols>
  <sheetData>
    <row r="1" spans="64:76" ht="36.75" customHeight="1">
      <c r="BL1" s="234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</row>
    <row r="2" spans="2:78" ht="74.25" customHeight="1">
      <c r="B2" s="239" t="s">
        <v>1726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</row>
    <row r="3" spans="1:81" ht="54.75" customHeight="1">
      <c r="A3" s="222" t="s">
        <v>1479</v>
      </c>
      <c r="B3" s="223" t="s">
        <v>1480</v>
      </c>
      <c r="C3" s="224" t="s">
        <v>1492</v>
      </c>
      <c r="D3" s="227" t="s">
        <v>1481</v>
      </c>
      <c r="E3" s="236" t="s">
        <v>1500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8"/>
      <c r="BZ3" s="219" t="s">
        <v>1482</v>
      </c>
      <c r="CA3" s="213" t="s">
        <v>1491</v>
      </c>
      <c r="CB3" s="214"/>
      <c r="CC3" s="215"/>
    </row>
    <row r="4" spans="1:81" ht="273.75" customHeight="1">
      <c r="A4" s="222"/>
      <c r="B4" s="223"/>
      <c r="C4" s="225"/>
      <c r="D4" s="227"/>
      <c r="E4" s="229" t="s">
        <v>1486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 t="s">
        <v>1493</v>
      </c>
      <c r="AB4" s="232" t="s">
        <v>1505</v>
      </c>
      <c r="AC4" s="233"/>
      <c r="AD4" s="230" t="s">
        <v>1494</v>
      </c>
      <c r="AE4" s="213" t="s">
        <v>1487</v>
      </c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5"/>
      <c r="BI4" s="5" t="s">
        <v>1495</v>
      </c>
      <c r="BJ4" s="241" t="s">
        <v>1488</v>
      </c>
      <c r="BK4" s="242"/>
      <c r="BL4" s="242"/>
      <c r="BM4" s="242"/>
      <c r="BN4" s="243"/>
      <c r="BO4" s="230" t="s">
        <v>1496</v>
      </c>
      <c r="BP4" s="244" t="s">
        <v>1489</v>
      </c>
      <c r="BQ4" s="244"/>
      <c r="BR4" s="244"/>
      <c r="BS4" s="244"/>
      <c r="BT4" s="244"/>
      <c r="BU4" s="230" t="s">
        <v>1497</v>
      </c>
      <c r="BV4" s="228" t="s">
        <v>1490</v>
      </c>
      <c r="BW4" s="228"/>
      <c r="BX4" s="228"/>
      <c r="BY4" s="230" t="s">
        <v>1498</v>
      </c>
      <c r="BZ4" s="220"/>
      <c r="CA4" s="20" t="s">
        <v>1484</v>
      </c>
      <c r="CB4" s="20" t="s">
        <v>1485</v>
      </c>
      <c r="CC4" s="22" t="s">
        <v>1483</v>
      </c>
    </row>
    <row r="5" spans="1:81" ht="22.5" customHeight="1">
      <c r="A5" s="222"/>
      <c r="B5" s="223"/>
      <c r="C5" s="226"/>
      <c r="D5" s="227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Z5" s="4">
        <v>22</v>
      </c>
      <c r="AA5" s="231"/>
      <c r="AB5" s="2">
        <v>1</v>
      </c>
      <c r="AC5" s="3">
        <v>2</v>
      </c>
      <c r="AD5" s="231"/>
      <c r="AE5" s="4">
        <v>1</v>
      </c>
      <c r="AF5" s="4">
        <v>2</v>
      </c>
      <c r="AG5" s="4">
        <v>3</v>
      </c>
      <c r="AH5" s="4">
        <v>4</v>
      </c>
      <c r="AI5" s="4">
        <v>5</v>
      </c>
      <c r="AJ5" s="4">
        <v>6</v>
      </c>
      <c r="AK5" s="4">
        <v>7</v>
      </c>
      <c r="AL5" s="4">
        <v>8</v>
      </c>
      <c r="AM5" s="4">
        <v>9</v>
      </c>
      <c r="AN5" s="4">
        <v>10</v>
      </c>
      <c r="AO5" s="4">
        <v>11</v>
      </c>
      <c r="AP5" s="4">
        <v>12</v>
      </c>
      <c r="AQ5" s="4">
        <v>13</v>
      </c>
      <c r="AR5" s="4">
        <v>14</v>
      </c>
      <c r="AS5" s="4">
        <v>15</v>
      </c>
      <c r="AT5" s="4">
        <v>16</v>
      </c>
      <c r="AU5" s="4">
        <v>17</v>
      </c>
      <c r="AV5" s="4">
        <v>18</v>
      </c>
      <c r="AW5" s="4">
        <v>19</v>
      </c>
      <c r="AX5" s="4">
        <v>20</v>
      </c>
      <c r="AY5" s="4">
        <v>21</v>
      </c>
      <c r="AZ5" s="4">
        <v>22</v>
      </c>
      <c r="BA5" s="4">
        <v>23</v>
      </c>
      <c r="BB5" s="4">
        <v>24</v>
      </c>
      <c r="BC5" s="4">
        <v>25</v>
      </c>
      <c r="BD5" s="4">
        <v>26</v>
      </c>
      <c r="BE5" s="4">
        <v>27</v>
      </c>
      <c r="BF5" s="4">
        <v>28</v>
      </c>
      <c r="BG5" s="4">
        <v>29</v>
      </c>
      <c r="BH5" s="4">
        <v>30</v>
      </c>
      <c r="BI5" s="6"/>
      <c r="BJ5" s="4">
        <v>1</v>
      </c>
      <c r="BK5" s="4">
        <v>2</v>
      </c>
      <c r="BL5" s="4">
        <v>3</v>
      </c>
      <c r="BM5" s="4">
        <v>4</v>
      </c>
      <c r="BN5" s="4">
        <v>5</v>
      </c>
      <c r="BO5" s="231"/>
      <c r="BP5" s="4">
        <v>1</v>
      </c>
      <c r="BQ5" s="4">
        <v>2</v>
      </c>
      <c r="BR5" s="4">
        <v>3</v>
      </c>
      <c r="BS5" s="4">
        <v>4</v>
      </c>
      <c r="BT5" s="4">
        <v>5</v>
      </c>
      <c r="BU5" s="231"/>
      <c r="BV5" s="4">
        <v>1</v>
      </c>
      <c r="BW5" s="4">
        <v>2</v>
      </c>
      <c r="BX5" s="4">
        <v>3</v>
      </c>
      <c r="BY5" s="231"/>
      <c r="BZ5" s="221"/>
      <c r="CA5" s="21"/>
      <c r="CB5" s="21"/>
      <c r="CC5" s="23"/>
    </row>
    <row r="6" spans="1:81" s="19" customFormat="1" ht="16.5" customHeight="1">
      <c r="A6" s="14"/>
      <c r="B6" s="15">
        <v>1</v>
      </c>
      <c r="C6" s="16">
        <v>2</v>
      </c>
      <c r="D6" s="17">
        <v>3</v>
      </c>
      <c r="E6" s="18">
        <v>4</v>
      </c>
      <c r="F6" s="18">
        <v>5</v>
      </c>
      <c r="G6" s="18">
        <v>6</v>
      </c>
      <c r="H6" s="17">
        <v>7</v>
      </c>
      <c r="I6" s="18">
        <v>8</v>
      </c>
      <c r="J6" s="18">
        <v>9</v>
      </c>
      <c r="K6" s="18">
        <v>10</v>
      </c>
      <c r="L6" s="17">
        <v>11</v>
      </c>
      <c r="M6" s="18">
        <v>12</v>
      </c>
      <c r="N6" s="18">
        <v>13</v>
      </c>
      <c r="O6" s="18">
        <v>14</v>
      </c>
      <c r="P6" s="17">
        <v>15</v>
      </c>
      <c r="Q6" s="18">
        <v>16</v>
      </c>
      <c r="R6" s="18">
        <v>17</v>
      </c>
      <c r="S6" s="18">
        <v>18</v>
      </c>
      <c r="T6" s="17">
        <v>19</v>
      </c>
      <c r="U6" s="18">
        <v>20</v>
      </c>
      <c r="V6" s="18">
        <v>21</v>
      </c>
      <c r="W6" s="18">
        <v>22</v>
      </c>
      <c r="X6" s="17">
        <v>23</v>
      </c>
      <c r="Y6" s="18">
        <v>24</v>
      </c>
      <c r="Z6" s="18">
        <v>25</v>
      </c>
      <c r="AA6" s="18">
        <v>26</v>
      </c>
      <c r="AB6" s="17">
        <v>27</v>
      </c>
      <c r="AC6" s="18">
        <v>28</v>
      </c>
      <c r="AD6" s="18">
        <v>29</v>
      </c>
      <c r="AE6" s="18">
        <v>30</v>
      </c>
      <c r="AF6" s="17">
        <v>31</v>
      </c>
      <c r="AG6" s="18">
        <v>32</v>
      </c>
      <c r="AH6" s="18">
        <v>33</v>
      </c>
      <c r="AI6" s="18">
        <v>34</v>
      </c>
      <c r="AJ6" s="17">
        <v>35</v>
      </c>
      <c r="AK6" s="18">
        <v>36</v>
      </c>
      <c r="AL6" s="18">
        <v>37</v>
      </c>
      <c r="AM6" s="18">
        <v>38</v>
      </c>
      <c r="AN6" s="17">
        <v>39</v>
      </c>
      <c r="AO6" s="18">
        <v>40</v>
      </c>
      <c r="AP6" s="18">
        <v>41</v>
      </c>
      <c r="AQ6" s="18">
        <v>42</v>
      </c>
      <c r="AR6" s="17">
        <v>43</v>
      </c>
      <c r="AS6" s="18">
        <v>44</v>
      </c>
      <c r="AT6" s="18">
        <v>45</v>
      </c>
      <c r="AU6" s="18">
        <v>46</v>
      </c>
      <c r="AV6" s="17">
        <v>47</v>
      </c>
      <c r="AW6" s="18">
        <v>48</v>
      </c>
      <c r="AX6" s="18">
        <v>49</v>
      </c>
      <c r="AY6" s="18">
        <v>50</v>
      </c>
      <c r="AZ6" s="17">
        <v>51</v>
      </c>
      <c r="BA6" s="18">
        <v>52</v>
      </c>
      <c r="BB6" s="18">
        <v>53</v>
      </c>
      <c r="BC6" s="18">
        <v>54</v>
      </c>
      <c r="BD6" s="17">
        <v>55</v>
      </c>
      <c r="BE6" s="18">
        <v>56</v>
      </c>
      <c r="BF6" s="18">
        <v>57</v>
      </c>
      <c r="BG6" s="18">
        <v>58</v>
      </c>
      <c r="BH6" s="17">
        <v>59</v>
      </c>
      <c r="BI6" s="18">
        <v>60</v>
      </c>
      <c r="BJ6" s="18">
        <v>61</v>
      </c>
      <c r="BK6" s="18">
        <v>62</v>
      </c>
      <c r="BL6" s="17">
        <v>63</v>
      </c>
      <c r="BM6" s="18">
        <v>64</v>
      </c>
      <c r="BN6" s="18">
        <v>65</v>
      </c>
      <c r="BO6" s="18">
        <v>66</v>
      </c>
      <c r="BP6" s="17">
        <v>67</v>
      </c>
      <c r="BQ6" s="18">
        <v>68</v>
      </c>
      <c r="BR6" s="18">
        <v>69</v>
      </c>
      <c r="BS6" s="18">
        <v>70</v>
      </c>
      <c r="BT6" s="17">
        <v>71</v>
      </c>
      <c r="BU6" s="18">
        <v>72</v>
      </c>
      <c r="BV6" s="18">
        <v>73</v>
      </c>
      <c r="BW6" s="18">
        <v>74</v>
      </c>
      <c r="BX6" s="17">
        <v>75</v>
      </c>
      <c r="BY6" s="18">
        <v>76</v>
      </c>
      <c r="BZ6" s="18">
        <v>77</v>
      </c>
      <c r="CA6" s="18">
        <v>78</v>
      </c>
      <c r="CB6" s="17">
        <v>79</v>
      </c>
      <c r="CC6" s="18">
        <v>80</v>
      </c>
    </row>
    <row r="7" spans="1:82" s="19" customFormat="1" ht="409.5">
      <c r="A7" s="24">
        <v>1</v>
      </c>
      <c r="B7" s="35" t="s">
        <v>1835</v>
      </c>
      <c r="C7" s="35" t="s">
        <v>1836</v>
      </c>
      <c r="D7" s="35" t="s">
        <v>1826</v>
      </c>
      <c r="E7" s="7">
        <v>15</v>
      </c>
      <c r="F7" s="7">
        <v>33</v>
      </c>
      <c r="G7" s="10"/>
      <c r="H7" s="7"/>
      <c r="I7" s="7"/>
      <c r="J7" s="7"/>
      <c r="K7" s="7">
        <v>39</v>
      </c>
      <c r="L7" s="7"/>
      <c r="M7" s="7"/>
      <c r="N7" s="7">
        <v>19</v>
      </c>
      <c r="O7" s="7"/>
      <c r="P7" s="7"/>
      <c r="Q7" s="7">
        <v>17</v>
      </c>
      <c r="R7" s="7">
        <v>35</v>
      </c>
      <c r="S7" s="7"/>
      <c r="T7" s="7"/>
      <c r="U7" s="7"/>
      <c r="V7" s="7"/>
      <c r="W7" s="7"/>
      <c r="X7" s="7"/>
      <c r="Y7" s="7"/>
      <c r="Z7" s="7"/>
      <c r="AA7" s="12">
        <f>MAX(E7:Z7)</f>
        <v>39</v>
      </c>
      <c r="AB7" s="7"/>
      <c r="AC7" s="7">
        <v>21</v>
      </c>
      <c r="AD7" s="12">
        <f>MAX(AB7:AC7)</f>
        <v>21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>
        <v>9</v>
      </c>
      <c r="BI7" s="12">
        <f>MAX(AE7:BH7)</f>
        <v>9</v>
      </c>
      <c r="BJ7" s="7">
        <v>5</v>
      </c>
      <c r="BK7" s="7"/>
      <c r="BL7" s="7"/>
      <c r="BM7" s="7"/>
      <c r="BN7" s="7"/>
      <c r="BO7" s="12">
        <f>MAX(BJ7:BN7)</f>
        <v>5</v>
      </c>
      <c r="BP7" s="7">
        <v>4</v>
      </c>
      <c r="BQ7" s="7"/>
      <c r="BR7" s="7"/>
      <c r="BS7" s="7"/>
      <c r="BT7" s="7"/>
      <c r="BU7" s="12">
        <f>MAX(BP7:BT7)</f>
        <v>4</v>
      </c>
      <c r="BV7" s="7"/>
      <c r="BW7" s="7"/>
      <c r="BX7" s="7">
        <v>0</v>
      </c>
      <c r="BY7" s="12">
        <f>MAX(BV7:BX7)</f>
        <v>0</v>
      </c>
      <c r="BZ7" s="12">
        <f>AA7+AD7+BI7+BO7+BU7+BY7</f>
        <v>78</v>
      </c>
      <c r="CA7" s="36" t="str">
        <f>IF(BZ7=41,"1",IF(BZ7&gt;41,"1","0"))</f>
        <v>1</v>
      </c>
      <c r="CB7" s="7" t="str">
        <f>IF(BZ7=21,"1",IF(AND(BZ7&gt;21,BZ7&lt;40),"1",IF(BZ7=40,"1","0")))</f>
        <v>0</v>
      </c>
      <c r="CC7" s="36" t="str">
        <f>IF(BZ7&lt;20,"1",IF(BZ7=20,"1","0"))</f>
        <v>0</v>
      </c>
      <c r="CD7" s="34"/>
    </row>
    <row r="8" spans="1:82" s="19" customFormat="1" ht="60">
      <c r="A8" s="24">
        <v>2</v>
      </c>
      <c r="B8" s="25" t="s">
        <v>1515</v>
      </c>
      <c r="C8" s="25" t="s">
        <v>1516</v>
      </c>
      <c r="D8" s="25">
        <v>37124055</v>
      </c>
      <c r="E8" s="26">
        <v>15</v>
      </c>
      <c r="F8" s="26"/>
      <c r="G8" s="26"/>
      <c r="H8" s="26"/>
      <c r="I8" s="26"/>
      <c r="J8" s="26"/>
      <c r="K8" s="26">
        <v>10</v>
      </c>
      <c r="L8" s="26"/>
      <c r="M8" s="26"/>
      <c r="N8" s="26"/>
      <c r="O8" s="26"/>
      <c r="P8" s="26"/>
      <c r="Q8" s="26"/>
      <c r="R8" s="26">
        <v>30</v>
      </c>
      <c r="S8" s="26"/>
      <c r="T8" s="26"/>
      <c r="U8" s="26"/>
      <c r="V8" s="26"/>
      <c r="W8" s="26"/>
      <c r="X8" s="26"/>
      <c r="Y8" s="26"/>
      <c r="Z8" s="26"/>
      <c r="AA8" s="28">
        <f>MAX(E8:Z8)</f>
        <v>30</v>
      </c>
      <c r="AB8" s="26"/>
      <c r="AC8" s="26"/>
      <c r="AD8" s="28">
        <f>MAX(AB8:AC8)</f>
        <v>0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39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>
        <v>9</v>
      </c>
      <c r="BI8" s="28">
        <f>MAX(AE8:BH8)</f>
        <v>39</v>
      </c>
      <c r="BJ8" s="26">
        <v>5</v>
      </c>
      <c r="BK8" s="26"/>
      <c r="BL8" s="26"/>
      <c r="BM8" s="26"/>
      <c r="BN8" s="26"/>
      <c r="BO8" s="28">
        <f>MAX(BJ8:BN8)</f>
        <v>5</v>
      </c>
      <c r="BP8" s="26"/>
      <c r="BQ8" s="26"/>
      <c r="BR8" s="26"/>
      <c r="BS8" s="26"/>
      <c r="BT8" s="26">
        <v>0</v>
      </c>
      <c r="BU8" s="28">
        <f>MAX(BP8:BT8)</f>
        <v>0</v>
      </c>
      <c r="BV8" s="26"/>
      <c r="BW8" s="26"/>
      <c r="BX8" s="26">
        <v>0</v>
      </c>
      <c r="BY8" s="28">
        <f>MAX(BV8:BX8)</f>
        <v>0</v>
      </c>
      <c r="BZ8" s="28">
        <f>AA8+AD8+BI8+BO8+BU8+BY8</f>
        <v>74</v>
      </c>
      <c r="CA8" s="30" t="str">
        <f>IF(BZ8=41,"1",IF(BZ8&gt;41,"1","0"))</f>
        <v>1</v>
      </c>
      <c r="CB8" s="26" t="str">
        <f>IF(BZ8=21,"1",IF(AND(BZ8&gt;21,BZ8&lt;40),"1",IF(BZ8=40,"1","0")))</f>
        <v>0</v>
      </c>
      <c r="CC8" s="30" t="str">
        <f>IF(BZ8&lt;20,"1",IF(BZ8=20,"1","0"))</f>
        <v>0</v>
      </c>
      <c r="CD8" s="34"/>
    </row>
    <row r="9" spans="1:81" ht="31.5" customHeight="1">
      <c r="A9" s="10"/>
      <c r="B9" s="13" t="s">
        <v>1499</v>
      </c>
      <c r="C9" s="1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>
        <v>2</v>
      </c>
      <c r="CB9" s="1">
        <f>SUM(CB7:CB8)</f>
        <v>0</v>
      </c>
      <c r="CC9" s="1">
        <f>SUM(CC7:CC8)</f>
        <v>0</v>
      </c>
    </row>
  </sheetData>
  <sheetProtection/>
  <mergeCells count="20">
    <mergeCell ref="BY4:BY5"/>
    <mergeCell ref="BL1:BX1"/>
    <mergeCell ref="E3:BY3"/>
    <mergeCell ref="B2:BZ2"/>
    <mergeCell ref="AD4:AD5"/>
    <mergeCell ref="AE4:BH4"/>
    <mergeCell ref="BJ4:BN4"/>
    <mergeCell ref="BO4:BO5"/>
    <mergeCell ref="BP4:BT4"/>
    <mergeCell ref="BU4:BU5"/>
    <mergeCell ref="CA3:CC3"/>
    <mergeCell ref="BZ3:BZ5"/>
    <mergeCell ref="A3:A5"/>
    <mergeCell ref="B3:B5"/>
    <mergeCell ref="C3:C5"/>
    <mergeCell ref="D3:D5"/>
    <mergeCell ref="BV4:BX4"/>
    <mergeCell ref="E4:Z4"/>
    <mergeCell ref="AA4:AA5"/>
    <mergeCell ref="AB4:A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2019-09-03T06:27:04Z</cp:lastPrinted>
  <dcterms:created xsi:type="dcterms:W3CDTF">2018-09-28T09:23:56Z</dcterms:created>
  <dcterms:modified xsi:type="dcterms:W3CDTF">2020-04-08T12:43:11Z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